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15" windowWidth="18915" windowHeight="9480"/>
  </bookViews>
  <sheets>
    <sheet name="Sheet1" sheetId="1" r:id="rId1"/>
    <sheet name="Sheet2" sheetId="4" r:id="rId2"/>
  </sheets>
  <calcPr calcId="125725"/>
</workbook>
</file>

<file path=xl/calcChain.xml><?xml version="1.0" encoding="utf-8"?>
<calcChain xmlns="http://schemas.openxmlformats.org/spreadsheetml/2006/main">
  <c r="B4" i="4"/>
  <c r="C4"/>
  <c r="B5"/>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3"/>
  <c r="C3"/>
  <c r="A3"/>
  <c r="A4" s="1"/>
  <c r="A5" s="1"/>
  <c r="A6" s="1"/>
  <c r="C2"/>
  <c r="B2"/>
  <c r="D89" l="1"/>
  <c r="D87"/>
  <c r="D86"/>
  <c r="D85"/>
  <c r="D81"/>
  <c r="D79"/>
  <c r="D78"/>
  <c r="D77"/>
  <c r="D73"/>
  <c r="D71"/>
  <c r="D70"/>
  <c r="D69"/>
  <c r="D65"/>
  <c r="D63"/>
  <c r="D62"/>
  <c r="D61"/>
  <c r="D57"/>
  <c r="D55"/>
  <c r="D54"/>
  <c r="D53"/>
  <c r="D49"/>
  <c r="D47"/>
  <c r="D46"/>
  <c r="D45"/>
  <c r="D41"/>
  <c r="D39"/>
  <c r="D38"/>
  <c r="D37"/>
  <c r="D33"/>
  <c r="D31"/>
  <c r="D30"/>
  <c r="D29"/>
  <c r="D25"/>
  <c r="D23"/>
  <c r="D22"/>
  <c r="D21"/>
  <c r="D17"/>
  <c r="D15"/>
  <c r="D14"/>
  <c r="D13"/>
  <c r="D9"/>
  <c r="D7"/>
  <c r="E7" s="1"/>
  <c r="F7" s="1"/>
  <c r="G7" s="1"/>
  <c r="D6"/>
  <c r="D5"/>
  <c r="D2"/>
  <c r="D91"/>
  <c r="D90"/>
  <c r="D83"/>
  <c r="D82"/>
  <c r="D75"/>
  <c r="D74"/>
  <c r="D67"/>
  <c r="D66"/>
  <c r="D59"/>
  <c r="D58"/>
  <c r="D51"/>
  <c r="D50"/>
  <c r="D43"/>
  <c r="D42"/>
  <c r="D35"/>
  <c r="D34"/>
  <c r="D27"/>
  <c r="D26"/>
  <c r="D19"/>
  <c r="D18"/>
  <c r="D11"/>
  <c r="D10"/>
  <c r="E5"/>
  <c r="F5" s="1"/>
  <c r="G5" s="1"/>
  <c r="D3"/>
  <c r="E3" s="1"/>
  <c r="F3" s="1"/>
  <c r="G3" s="1"/>
  <c r="D92"/>
  <c r="D88"/>
  <c r="D84"/>
  <c r="D80"/>
  <c r="D76"/>
  <c r="D72"/>
  <c r="D68"/>
  <c r="D64"/>
  <c r="D60"/>
  <c r="D56"/>
  <c r="D52"/>
  <c r="D48"/>
  <c r="D44"/>
  <c r="D40"/>
  <c r="D36"/>
  <c r="D32"/>
  <c r="D28"/>
  <c r="D24"/>
  <c r="D20"/>
  <c r="D16"/>
  <c r="D12"/>
  <c r="D8"/>
  <c r="D4"/>
  <c r="E4" s="1"/>
  <c r="F4" s="1"/>
  <c r="G4" s="1"/>
  <c r="A7"/>
  <c r="A8" s="1"/>
  <c r="E6"/>
  <c r="F6" s="1"/>
  <c r="G6" s="1"/>
  <c r="E2"/>
  <c r="F2" s="1"/>
  <c r="G2" s="1"/>
  <c r="B4" i="1"/>
  <c r="B5" s="1"/>
  <c r="B6" s="1"/>
  <c r="B7" s="1"/>
  <c r="A9" i="4" l="1"/>
  <c r="E8"/>
  <c r="F8" s="1"/>
  <c r="G8" s="1"/>
  <c r="A10" l="1"/>
  <c r="E9"/>
  <c r="F9" s="1"/>
  <c r="G9" s="1"/>
  <c r="A11" l="1"/>
  <c r="E10"/>
  <c r="F10" s="1"/>
  <c r="G10" s="1"/>
  <c r="A12" l="1"/>
  <c r="E11"/>
  <c r="F11" s="1"/>
  <c r="G11" s="1"/>
  <c r="A13" l="1"/>
  <c r="E12"/>
  <c r="F12" s="1"/>
  <c r="G12" s="1"/>
  <c r="A14" l="1"/>
  <c r="E13"/>
  <c r="F13" s="1"/>
  <c r="G13" s="1"/>
  <c r="A15" l="1"/>
  <c r="E14"/>
  <c r="F14" s="1"/>
  <c r="G14" s="1"/>
  <c r="A16" l="1"/>
  <c r="E15"/>
  <c r="F15" s="1"/>
  <c r="G15" s="1"/>
  <c r="A17" l="1"/>
  <c r="E16"/>
  <c r="F16" s="1"/>
  <c r="G16" s="1"/>
  <c r="A18" l="1"/>
  <c r="E17"/>
  <c r="F17" s="1"/>
  <c r="G17" s="1"/>
  <c r="A19" l="1"/>
  <c r="E18"/>
  <c r="F18" s="1"/>
  <c r="G18" s="1"/>
  <c r="A20" l="1"/>
  <c r="E19"/>
  <c r="F19" s="1"/>
  <c r="G19" s="1"/>
  <c r="A21" l="1"/>
  <c r="E20"/>
  <c r="F20" s="1"/>
  <c r="G20" s="1"/>
  <c r="A22" l="1"/>
  <c r="E21"/>
  <c r="F21" s="1"/>
  <c r="G21" s="1"/>
  <c r="A23" l="1"/>
  <c r="E22"/>
  <c r="F22" s="1"/>
  <c r="G22" s="1"/>
  <c r="A24" l="1"/>
  <c r="E23"/>
  <c r="F23" s="1"/>
  <c r="G23" s="1"/>
  <c r="A25" l="1"/>
  <c r="E24"/>
  <c r="F24" s="1"/>
  <c r="G24" s="1"/>
  <c r="A26" l="1"/>
  <c r="E25"/>
  <c r="F25" s="1"/>
  <c r="G25" s="1"/>
  <c r="A27" l="1"/>
  <c r="E26"/>
  <c r="F26" s="1"/>
  <c r="G26" s="1"/>
  <c r="A28" l="1"/>
  <c r="E27"/>
  <c r="F27" s="1"/>
  <c r="G27" s="1"/>
  <c r="A29" l="1"/>
  <c r="E28"/>
  <c r="F28" s="1"/>
  <c r="G28" s="1"/>
  <c r="A30" l="1"/>
  <c r="E29"/>
  <c r="F29" s="1"/>
  <c r="G29" s="1"/>
  <c r="A31" l="1"/>
  <c r="E30"/>
  <c r="F30" s="1"/>
  <c r="G30" s="1"/>
  <c r="A32" l="1"/>
  <c r="E31"/>
  <c r="F31" s="1"/>
  <c r="G31" s="1"/>
  <c r="A33" l="1"/>
  <c r="E32"/>
  <c r="F32" s="1"/>
  <c r="G32" s="1"/>
  <c r="A34" l="1"/>
  <c r="E33"/>
  <c r="F33" s="1"/>
  <c r="G33" s="1"/>
  <c r="A35" l="1"/>
  <c r="E34"/>
  <c r="F34" s="1"/>
  <c r="G34" s="1"/>
  <c r="A36" l="1"/>
  <c r="E35"/>
  <c r="F35" s="1"/>
  <c r="G35" s="1"/>
  <c r="A37" l="1"/>
  <c r="E36"/>
  <c r="F36" s="1"/>
  <c r="G36" s="1"/>
  <c r="A38" l="1"/>
  <c r="E37"/>
  <c r="F37" s="1"/>
  <c r="G37" s="1"/>
  <c r="A39" l="1"/>
  <c r="E38"/>
  <c r="F38" s="1"/>
  <c r="G38" s="1"/>
  <c r="A40" l="1"/>
  <c r="E39"/>
  <c r="F39" s="1"/>
  <c r="G39" s="1"/>
  <c r="A41" l="1"/>
  <c r="E40"/>
  <c r="F40" s="1"/>
  <c r="G40" s="1"/>
  <c r="A42" l="1"/>
  <c r="E41"/>
  <c r="F41" s="1"/>
  <c r="G41" s="1"/>
  <c r="A43" l="1"/>
  <c r="E42"/>
  <c r="F42" s="1"/>
  <c r="G42" s="1"/>
  <c r="A44" l="1"/>
  <c r="E43"/>
  <c r="F43" s="1"/>
  <c r="G43" s="1"/>
  <c r="A45" l="1"/>
  <c r="E44"/>
  <c r="F44" s="1"/>
  <c r="G44" s="1"/>
  <c r="A46" l="1"/>
  <c r="E45"/>
  <c r="F45" s="1"/>
  <c r="G45" s="1"/>
  <c r="A47" l="1"/>
  <c r="E46"/>
  <c r="F46" s="1"/>
  <c r="G46" s="1"/>
  <c r="A48" l="1"/>
  <c r="E47"/>
  <c r="F47" s="1"/>
  <c r="G47" s="1"/>
  <c r="A49" l="1"/>
  <c r="E48"/>
  <c r="F48" s="1"/>
  <c r="G48" s="1"/>
  <c r="A50" l="1"/>
  <c r="E49"/>
  <c r="F49" s="1"/>
  <c r="G49" s="1"/>
  <c r="A51" l="1"/>
  <c r="E50"/>
  <c r="F50" s="1"/>
  <c r="G50" s="1"/>
  <c r="A52" l="1"/>
  <c r="E51"/>
  <c r="F51" s="1"/>
  <c r="G51" s="1"/>
  <c r="A53" l="1"/>
  <c r="E52"/>
  <c r="F52" s="1"/>
  <c r="G52" s="1"/>
  <c r="A54" l="1"/>
  <c r="E53"/>
  <c r="F53" s="1"/>
  <c r="G53" s="1"/>
  <c r="A55" l="1"/>
  <c r="E54"/>
  <c r="F54" s="1"/>
  <c r="G54" s="1"/>
  <c r="A56" l="1"/>
  <c r="E55"/>
  <c r="F55" s="1"/>
  <c r="G55" s="1"/>
  <c r="A57" l="1"/>
  <c r="E56"/>
  <c r="F56" s="1"/>
  <c r="G56" s="1"/>
  <c r="A58" l="1"/>
  <c r="E57"/>
  <c r="F57" s="1"/>
  <c r="G57" s="1"/>
  <c r="A59" l="1"/>
  <c r="E58"/>
  <c r="F58" s="1"/>
  <c r="G58" s="1"/>
  <c r="A60" l="1"/>
  <c r="E59"/>
  <c r="F59" s="1"/>
  <c r="G59" s="1"/>
  <c r="A61" l="1"/>
  <c r="E60"/>
  <c r="F60" s="1"/>
  <c r="G60" s="1"/>
  <c r="A62" l="1"/>
  <c r="E61"/>
  <c r="F61" s="1"/>
  <c r="G61" s="1"/>
  <c r="A63" l="1"/>
  <c r="E62"/>
  <c r="F62" s="1"/>
  <c r="G62" s="1"/>
  <c r="A64" l="1"/>
  <c r="E63"/>
  <c r="F63" s="1"/>
  <c r="G63" s="1"/>
  <c r="A65" l="1"/>
  <c r="E64"/>
  <c r="F64" s="1"/>
  <c r="G64" s="1"/>
  <c r="A66" l="1"/>
  <c r="E65"/>
  <c r="F65" s="1"/>
  <c r="G65" s="1"/>
  <c r="A67" l="1"/>
  <c r="E66"/>
  <c r="F66" s="1"/>
  <c r="G66" s="1"/>
  <c r="A68" l="1"/>
  <c r="E67"/>
  <c r="F67" s="1"/>
  <c r="G67" s="1"/>
  <c r="A69" l="1"/>
  <c r="E68"/>
  <c r="F68" s="1"/>
  <c r="G68" s="1"/>
  <c r="A70" l="1"/>
  <c r="E69"/>
  <c r="F69" s="1"/>
  <c r="G69" s="1"/>
  <c r="A71" l="1"/>
  <c r="E70"/>
  <c r="F70" s="1"/>
  <c r="G70" s="1"/>
  <c r="A72" l="1"/>
  <c r="E71"/>
  <c r="F71" s="1"/>
  <c r="G71" s="1"/>
  <c r="A73" l="1"/>
  <c r="E72"/>
  <c r="F72" s="1"/>
  <c r="G72" s="1"/>
  <c r="A74" l="1"/>
  <c r="E73"/>
  <c r="F73" s="1"/>
  <c r="G73" s="1"/>
  <c r="A75" l="1"/>
  <c r="E74"/>
  <c r="F74" s="1"/>
  <c r="G74" s="1"/>
  <c r="A76" l="1"/>
  <c r="E75"/>
  <c r="F75" s="1"/>
  <c r="G75" s="1"/>
  <c r="A77" l="1"/>
  <c r="E76"/>
  <c r="F76" s="1"/>
  <c r="G76" s="1"/>
  <c r="A78" l="1"/>
  <c r="E77"/>
  <c r="F77" s="1"/>
  <c r="G77" s="1"/>
  <c r="A79" l="1"/>
  <c r="E78"/>
  <c r="F78" s="1"/>
  <c r="G78" s="1"/>
  <c r="A80" l="1"/>
  <c r="E79"/>
  <c r="F79" s="1"/>
  <c r="G79" s="1"/>
  <c r="A81" l="1"/>
  <c r="E80"/>
  <c r="F80" s="1"/>
  <c r="G80" s="1"/>
  <c r="A82" l="1"/>
  <c r="E81"/>
  <c r="F81" s="1"/>
  <c r="G81" s="1"/>
  <c r="A83" l="1"/>
  <c r="E82"/>
  <c r="F82" s="1"/>
  <c r="G82" s="1"/>
  <c r="A84" l="1"/>
  <c r="E83"/>
  <c r="F83" s="1"/>
  <c r="G83" s="1"/>
  <c r="A85" l="1"/>
  <c r="E84"/>
  <c r="F84" s="1"/>
  <c r="G84" s="1"/>
  <c r="A86" l="1"/>
  <c r="E85"/>
  <c r="F85" s="1"/>
  <c r="G85" s="1"/>
  <c r="A87" l="1"/>
  <c r="E86"/>
  <c r="F86" s="1"/>
  <c r="G86" s="1"/>
  <c r="A88" l="1"/>
  <c r="E87"/>
  <c r="F87" s="1"/>
  <c r="G87" s="1"/>
  <c r="A89" l="1"/>
  <c r="E88"/>
  <c r="F88" s="1"/>
  <c r="G88" s="1"/>
  <c r="A90" l="1"/>
  <c r="E89"/>
  <c r="F89" s="1"/>
  <c r="G89" s="1"/>
  <c r="A91" l="1"/>
  <c r="E90"/>
  <c r="F90" s="1"/>
  <c r="G90" s="1"/>
  <c r="A92" l="1"/>
  <c r="E91"/>
  <c r="F91" s="1"/>
  <c r="G91" s="1"/>
  <c r="E92" l="1"/>
  <c r="F92" s="1"/>
  <c r="G92" s="1"/>
</calcChain>
</file>

<file path=xl/sharedStrings.xml><?xml version="1.0" encoding="utf-8"?>
<sst xmlns="http://schemas.openxmlformats.org/spreadsheetml/2006/main" count="16" uniqueCount="7">
  <si>
    <t>Yield</t>
  </si>
  <si>
    <t>Average Odds</t>
  </si>
  <si>
    <t>Number of Bets</t>
  </si>
  <si>
    <t>Standard Deviation</t>
  </si>
  <si>
    <t>t-statistic</t>
  </si>
  <si>
    <t>p-value</t>
  </si>
  <si>
    <t>1-in-x probability</t>
  </si>
</sst>
</file>

<file path=xl/styles.xml><?xml version="1.0" encoding="utf-8"?>
<styleSheet xmlns="http://schemas.openxmlformats.org/spreadsheetml/2006/main">
  <numFmts count="1">
    <numFmt numFmtId="164" formatCode="0.000"/>
  </numFmts>
  <fonts count="1">
    <font>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16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9211054500540373"/>
          <c:y val="5.8280943228553116E-2"/>
          <c:w val="0.73881272193916936"/>
          <c:h val="0.77239258478516959"/>
        </c:manualLayout>
      </c:layout>
      <c:scatterChart>
        <c:scatterStyle val="smoothMarker"/>
        <c:ser>
          <c:idx val="0"/>
          <c:order val="0"/>
          <c:tx>
            <c:strRef>
              <c:f>Sheet2!$F$1</c:f>
              <c:strCache>
                <c:ptCount val="1"/>
                <c:pt idx="0">
                  <c:v>p-value</c:v>
                </c:pt>
              </c:strCache>
            </c:strRef>
          </c:tx>
          <c:marker>
            <c:symbol val="none"/>
          </c:marker>
          <c:xVal>
            <c:numRef>
              <c:f>Sheet2!$A$2:$A$1001</c:f>
              <c:numCache>
                <c:formatCode>General</c:formatCode>
                <c:ptCount val="1000"/>
                <c:pt idx="0">
                  <c:v>100</c:v>
                </c:pt>
                <c:pt idx="1">
                  <c:v>110</c:v>
                </c:pt>
                <c:pt idx="2">
                  <c:v>120</c:v>
                </c:pt>
                <c:pt idx="3">
                  <c:v>130</c:v>
                </c:pt>
                <c:pt idx="4">
                  <c:v>140</c:v>
                </c:pt>
                <c:pt idx="5">
                  <c:v>150</c:v>
                </c:pt>
                <c:pt idx="6">
                  <c:v>160</c:v>
                </c:pt>
                <c:pt idx="7">
                  <c:v>170</c:v>
                </c:pt>
                <c:pt idx="8">
                  <c:v>180</c:v>
                </c:pt>
                <c:pt idx="9">
                  <c:v>190</c:v>
                </c:pt>
                <c:pt idx="10">
                  <c:v>200</c:v>
                </c:pt>
                <c:pt idx="11">
                  <c:v>210</c:v>
                </c:pt>
                <c:pt idx="12">
                  <c:v>220</c:v>
                </c:pt>
                <c:pt idx="13">
                  <c:v>230</c:v>
                </c:pt>
                <c:pt idx="14">
                  <c:v>240</c:v>
                </c:pt>
                <c:pt idx="15">
                  <c:v>250</c:v>
                </c:pt>
                <c:pt idx="16">
                  <c:v>260</c:v>
                </c:pt>
                <c:pt idx="17">
                  <c:v>270</c:v>
                </c:pt>
                <c:pt idx="18">
                  <c:v>280</c:v>
                </c:pt>
                <c:pt idx="19">
                  <c:v>290</c:v>
                </c:pt>
                <c:pt idx="20">
                  <c:v>300</c:v>
                </c:pt>
                <c:pt idx="21">
                  <c:v>310</c:v>
                </c:pt>
                <c:pt idx="22">
                  <c:v>320</c:v>
                </c:pt>
                <c:pt idx="23">
                  <c:v>330</c:v>
                </c:pt>
                <c:pt idx="24">
                  <c:v>340</c:v>
                </c:pt>
                <c:pt idx="25">
                  <c:v>350</c:v>
                </c:pt>
                <c:pt idx="26">
                  <c:v>360</c:v>
                </c:pt>
                <c:pt idx="27">
                  <c:v>370</c:v>
                </c:pt>
                <c:pt idx="28">
                  <c:v>380</c:v>
                </c:pt>
                <c:pt idx="29">
                  <c:v>390</c:v>
                </c:pt>
                <c:pt idx="30">
                  <c:v>400</c:v>
                </c:pt>
                <c:pt idx="31">
                  <c:v>410</c:v>
                </c:pt>
                <c:pt idx="32">
                  <c:v>420</c:v>
                </c:pt>
                <c:pt idx="33">
                  <c:v>430</c:v>
                </c:pt>
                <c:pt idx="34">
                  <c:v>440</c:v>
                </c:pt>
                <c:pt idx="35">
                  <c:v>450</c:v>
                </c:pt>
                <c:pt idx="36">
                  <c:v>460</c:v>
                </c:pt>
                <c:pt idx="37">
                  <c:v>470</c:v>
                </c:pt>
                <c:pt idx="38">
                  <c:v>480</c:v>
                </c:pt>
                <c:pt idx="39">
                  <c:v>490</c:v>
                </c:pt>
                <c:pt idx="40">
                  <c:v>500</c:v>
                </c:pt>
                <c:pt idx="41">
                  <c:v>510</c:v>
                </c:pt>
                <c:pt idx="42">
                  <c:v>520</c:v>
                </c:pt>
                <c:pt idx="43">
                  <c:v>530</c:v>
                </c:pt>
                <c:pt idx="44">
                  <c:v>540</c:v>
                </c:pt>
                <c:pt idx="45">
                  <c:v>550</c:v>
                </c:pt>
                <c:pt idx="46">
                  <c:v>560</c:v>
                </c:pt>
                <c:pt idx="47">
                  <c:v>570</c:v>
                </c:pt>
                <c:pt idx="48">
                  <c:v>580</c:v>
                </c:pt>
                <c:pt idx="49">
                  <c:v>590</c:v>
                </c:pt>
                <c:pt idx="50">
                  <c:v>600</c:v>
                </c:pt>
                <c:pt idx="51">
                  <c:v>610</c:v>
                </c:pt>
                <c:pt idx="52">
                  <c:v>620</c:v>
                </c:pt>
                <c:pt idx="53">
                  <c:v>630</c:v>
                </c:pt>
                <c:pt idx="54">
                  <c:v>640</c:v>
                </c:pt>
                <c:pt idx="55">
                  <c:v>650</c:v>
                </c:pt>
                <c:pt idx="56">
                  <c:v>660</c:v>
                </c:pt>
                <c:pt idx="57">
                  <c:v>670</c:v>
                </c:pt>
                <c:pt idx="58">
                  <c:v>680</c:v>
                </c:pt>
                <c:pt idx="59">
                  <c:v>690</c:v>
                </c:pt>
                <c:pt idx="60">
                  <c:v>700</c:v>
                </c:pt>
                <c:pt idx="61">
                  <c:v>710</c:v>
                </c:pt>
                <c:pt idx="62">
                  <c:v>720</c:v>
                </c:pt>
                <c:pt idx="63">
                  <c:v>730</c:v>
                </c:pt>
                <c:pt idx="64">
                  <c:v>740</c:v>
                </c:pt>
                <c:pt idx="65">
                  <c:v>750</c:v>
                </c:pt>
                <c:pt idx="66">
                  <c:v>760</c:v>
                </c:pt>
                <c:pt idx="67">
                  <c:v>770</c:v>
                </c:pt>
                <c:pt idx="68">
                  <c:v>780</c:v>
                </c:pt>
                <c:pt idx="69">
                  <c:v>790</c:v>
                </c:pt>
                <c:pt idx="70">
                  <c:v>800</c:v>
                </c:pt>
                <c:pt idx="71">
                  <c:v>810</c:v>
                </c:pt>
                <c:pt idx="72">
                  <c:v>820</c:v>
                </c:pt>
                <c:pt idx="73">
                  <c:v>830</c:v>
                </c:pt>
                <c:pt idx="74">
                  <c:v>840</c:v>
                </c:pt>
                <c:pt idx="75">
                  <c:v>850</c:v>
                </c:pt>
                <c:pt idx="76">
                  <c:v>860</c:v>
                </c:pt>
                <c:pt idx="77">
                  <c:v>870</c:v>
                </c:pt>
                <c:pt idx="78">
                  <c:v>880</c:v>
                </c:pt>
                <c:pt idx="79">
                  <c:v>890</c:v>
                </c:pt>
                <c:pt idx="80">
                  <c:v>900</c:v>
                </c:pt>
                <c:pt idx="81">
                  <c:v>910</c:v>
                </c:pt>
                <c:pt idx="82">
                  <c:v>920</c:v>
                </c:pt>
                <c:pt idx="83">
                  <c:v>930</c:v>
                </c:pt>
                <c:pt idx="84">
                  <c:v>940</c:v>
                </c:pt>
                <c:pt idx="85">
                  <c:v>950</c:v>
                </c:pt>
                <c:pt idx="86">
                  <c:v>960</c:v>
                </c:pt>
                <c:pt idx="87">
                  <c:v>970</c:v>
                </c:pt>
                <c:pt idx="88">
                  <c:v>980</c:v>
                </c:pt>
                <c:pt idx="89">
                  <c:v>990</c:v>
                </c:pt>
                <c:pt idx="90">
                  <c:v>1000</c:v>
                </c:pt>
              </c:numCache>
            </c:numRef>
          </c:xVal>
          <c:yVal>
            <c:numRef>
              <c:f>Sheet2!$F$2:$F$1001</c:f>
              <c:numCache>
                <c:formatCode>0.000</c:formatCode>
                <c:ptCount val="1000"/>
                <c:pt idx="0">
                  <c:v>0.15866441903411171</c:v>
                </c:pt>
                <c:pt idx="1">
                  <c:v>0.14708575972151505</c:v>
                </c:pt>
                <c:pt idx="2">
                  <c:v>0.13656720811709511</c:v>
                </c:pt>
                <c:pt idx="3">
                  <c:v>0.12697489314957244</c:v>
                </c:pt>
                <c:pt idx="4">
                  <c:v>0.1181987927196953</c:v>
                </c:pt>
                <c:pt idx="5">
                  <c:v>0.11014709798766137</c:v>
                </c:pt>
                <c:pt idx="6">
                  <c:v>0.10274221095995523</c:v>
                </c:pt>
                <c:pt idx="7">
                  <c:v>9.5917826570681708E-2</c:v>
                </c:pt>
                <c:pt idx="8">
                  <c:v>8.9616756830576294E-2</c:v>
                </c:pt>
                <c:pt idx="9">
                  <c:v>8.3789276117172407E-2</c:v>
                </c:pt>
                <c:pt idx="10">
                  <c:v>7.8391840867866047E-2</c:v>
                </c:pt>
                <c:pt idx="11">
                  <c:v>7.3386084136161545E-2</c:v>
                </c:pt>
                <c:pt idx="12">
                  <c:v>6.8738013041146018E-2</c:v>
                </c:pt>
                <c:pt idx="13">
                  <c:v>6.4417364823511625E-2</c:v>
                </c:pt>
                <c:pt idx="14">
                  <c:v>6.0397079274529974E-2</c:v>
                </c:pt>
                <c:pt idx="15">
                  <c:v>5.6652865598957936E-2</c:v>
                </c:pt>
                <c:pt idx="16">
                  <c:v>5.3162842384580522E-2</c:v>
                </c:pt>
                <c:pt idx="17">
                  <c:v>4.9907236044707648E-2</c:v>
                </c:pt>
                <c:pt idx="18">
                  <c:v>4.6868126328814208E-2</c:v>
                </c:pt>
                <c:pt idx="19">
                  <c:v>4.4029230068034109E-2</c:v>
                </c:pt>
                <c:pt idx="20">
                  <c:v>4.1375708726888602E-2</c:v>
                </c:pt>
                <c:pt idx="21">
                  <c:v>3.8894041199495293E-2</c:v>
                </c:pt>
                <c:pt idx="22">
                  <c:v>3.6571835211524968E-2</c:v>
                </c:pt>
                <c:pt idx="23">
                  <c:v>3.439774050884694E-2</c:v>
                </c:pt>
                <c:pt idx="24">
                  <c:v>3.2361350761707382E-2</c:v>
                </c:pt>
                <c:pt idx="25">
                  <c:v>3.0453086032596659E-2</c:v>
                </c:pt>
                <c:pt idx="26">
                  <c:v>2.8664130695254603E-2</c:v>
                </c:pt>
                <c:pt idx="27">
                  <c:v>2.6986357187508598E-2</c:v>
                </c:pt>
                <c:pt idx="28">
                  <c:v>2.5412260171981834E-2</c:v>
                </c:pt>
                <c:pt idx="29">
                  <c:v>2.3934911550953644E-2</c:v>
                </c:pt>
                <c:pt idx="30">
                  <c:v>2.2547892520830219E-2</c:v>
                </c:pt>
                <c:pt idx="31">
                  <c:v>2.1245261287481811E-2</c:v>
                </c:pt>
                <c:pt idx="32">
                  <c:v>2.0021509410590003E-2</c:v>
                </c:pt>
                <c:pt idx="33">
                  <c:v>1.8871525572731015E-2</c:v>
                </c:pt>
                <c:pt idx="34">
                  <c:v>1.7790561092564796E-2</c:v>
                </c:pt>
                <c:pt idx="35">
                  <c:v>1.6774208026831234E-2</c:v>
                </c:pt>
                <c:pt idx="36">
                  <c:v>1.5818360419937529E-2</c:v>
                </c:pt>
                <c:pt idx="37">
                  <c:v>1.4919198515674517E-2</c:v>
                </c:pt>
                <c:pt idx="38">
                  <c:v>1.4073164463623118E-2</c:v>
                </c:pt>
                <c:pt idx="39">
                  <c:v>1.327694224860662E-2</c:v>
                </c:pt>
                <c:pt idx="40">
                  <c:v>1.2527439386039726E-2</c:v>
                </c:pt>
                <c:pt idx="41">
                  <c:v>1.1821770202057044E-2</c:v>
                </c:pt>
                <c:pt idx="42">
                  <c:v>1.1157240538774578E-2</c:v>
                </c:pt>
                <c:pt idx="43">
                  <c:v>1.0531332854211215E-2</c:v>
                </c:pt>
                <c:pt idx="44">
                  <c:v>9.9416970812983372E-3</c:v>
                </c:pt>
                <c:pt idx="45">
                  <c:v>9.3861330088712506E-3</c:v>
                </c:pt>
                <c:pt idx="46">
                  <c:v>8.8625834995499694E-3</c:v>
                </c:pt>
                <c:pt idx="47">
                  <c:v>8.3691234287113035E-3</c:v>
                </c:pt>
                <c:pt idx="48">
                  <c:v>7.9039504807291421E-3</c:v>
                </c:pt>
                <c:pt idx="49">
                  <c:v>7.4653766594409594E-3</c:v>
                </c:pt>
                <c:pt idx="50">
                  <c:v>7.051820449812324E-3</c:v>
                </c:pt>
                <c:pt idx="51">
                  <c:v>6.6617995742449055E-3</c:v>
                </c:pt>
                <c:pt idx="52">
                  <c:v>6.2939242925958367E-3</c:v>
                </c:pt>
                <c:pt idx="53">
                  <c:v>5.9468911998409478E-3</c:v>
                </c:pt>
                <c:pt idx="54">
                  <c:v>5.6194774799719367E-3</c:v>
                </c:pt>
                <c:pt idx="55">
                  <c:v>5.3105352024635094E-3</c:v>
                </c:pt>
                <c:pt idx="56">
                  <c:v>5.0189879391909966E-3</c:v>
                </c:pt>
                <c:pt idx="57">
                  <c:v>4.7438237421762982E-3</c:v>
                </c:pt>
                <c:pt idx="58">
                  <c:v>4.4840925705001517E-3</c:v>
                </c:pt>
                <c:pt idx="59">
                  <c:v>4.2389018838150157E-3</c:v>
                </c:pt>
                <c:pt idx="60">
                  <c:v>4.0074129547978919E-3</c:v>
                </c:pt>
                <c:pt idx="61">
                  <c:v>3.7888374368540158E-3</c:v>
                </c:pt>
                <c:pt idx="62">
                  <c:v>3.5824341676297957E-3</c:v>
                </c:pt>
                <c:pt idx="63">
                  <c:v>3.3875061905352748E-3</c:v>
                </c:pt>
                <c:pt idx="64">
                  <c:v>3.2033979779874169E-3</c:v>
                </c:pt>
                <c:pt idx="65">
                  <c:v>3.029492841436924E-3</c:v>
                </c:pt>
                <c:pt idx="66">
                  <c:v>2.8652105144797361E-3</c:v>
                </c:pt>
                <c:pt idx="67">
                  <c:v>2.7100048964467131E-3</c:v>
                </c:pt>
                <c:pt idx="68">
                  <c:v>2.5633619449211701E-3</c:v>
                </c:pt>
                <c:pt idx="69">
                  <c:v>2.4247977064827753E-3</c:v>
                </c:pt>
                <c:pt idx="70">
                  <c:v>2.2938564759337069E-3</c:v>
                </c:pt>
                <c:pt idx="71">
                  <c:v>2.170109074883957E-3</c:v>
                </c:pt>
                <c:pt idx="72">
                  <c:v>2.0531511196965166E-3</c:v>
                </c:pt>
                <c:pt idx="73">
                  <c:v>1.9426020170770118E-3</c:v>
                </c:pt>
                <c:pt idx="74">
                  <c:v>1.8381027736288054E-3</c:v>
                </c:pt>
                <c:pt idx="75">
                  <c:v>1.739315213305202E-3</c:v>
                </c:pt>
                <c:pt idx="76">
                  <c:v>1.6459205998780964E-3</c:v>
                </c:pt>
                <c:pt idx="77">
                  <c:v>1.5576184772093608E-3</c:v>
                </c:pt>
                <c:pt idx="78">
                  <c:v>1.4741255821573717E-3</c:v>
                </c:pt>
                <c:pt idx="79">
                  <c:v>1.3951748253250792E-3</c:v>
                </c:pt>
                <c:pt idx="80">
                  <c:v>1.320514335099167E-3</c:v>
                </c:pt>
                <c:pt idx="81">
                  <c:v>1.2499065608210214E-3</c:v>
                </c:pt>
                <c:pt idx="82">
                  <c:v>1.1831274312160782E-3</c:v>
                </c:pt>
                <c:pt idx="83">
                  <c:v>1.1199655644777119E-3</c:v>
                </c:pt>
                <c:pt idx="84">
                  <c:v>1.0602215266255967E-3</c:v>
                </c:pt>
                <c:pt idx="85">
                  <c:v>1.0037071350582694E-3</c:v>
                </c:pt>
                <c:pt idx="86">
                  <c:v>9.5024480436553082E-4</c:v>
                </c:pt>
                <c:pt idx="87">
                  <c:v>8.9966693171813952E-4</c:v>
                </c:pt>
                <c:pt idx="88">
                  <c:v>8.5181531929755575E-4</c:v>
                </c:pt>
                <c:pt idx="89">
                  <c:v>8.0654063143478316E-4</c:v>
                </c:pt>
                <c:pt idx="90">
                  <c:v>7.6370188425192763E-4</c:v>
                </c:pt>
              </c:numCache>
            </c:numRef>
          </c:yVal>
          <c:smooth val="1"/>
        </c:ser>
        <c:axId val="86042112"/>
        <c:axId val="87272064"/>
      </c:scatterChart>
      <c:valAx>
        <c:axId val="86042112"/>
        <c:scaling>
          <c:orientation val="minMax"/>
          <c:max val="1000"/>
        </c:scaling>
        <c:axPos val="b"/>
        <c:title>
          <c:tx>
            <c:rich>
              <a:bodyPr/>
              <a:lstStyle/>
              <a:p>
                <a:pPr>
                  <a:defRPr/>
                </a:pPr>
                <a:r>
                  <a:rPr lang="en-GB"/>
                  <a:t>Bets</a:t>
                </a:r>
              </a:p>
            </c:rich>
          </c:tx>
        </c:title>
        <c:numFmt formatCode="General" sourceLinked="1"/>
        <c:tickLblPos val="nextTo"/>
        <c:crossAx val="87272064"/>
        <c:crosses val="autoZero"/>
        <c:crossBetween val="midCat"/>
      </c:valAx>
      <c:valAx>
        <c:axId val="87272064"/>
        <c:scaling>
          <c:orientation val="minMax"/>
        </c:scaling>
        <c:axPos val="l"/>
        <c:majorGridlines>
          <c:spPr>
            <a:ln w="3175">
              <a:solidFill>
                <a:schemeClr val="bg1">
                  <a:lumMod val="65000"/>
                </a:schemeClr>
              </a:solidFill>
              <a:prstDash val="sysDot"/>
            </a:ln>
          </c:spPr>
        </c:majorGridlines>
        <c:title>
          <c:tx>
            <c:rich>
              <a:bodyPr rot="-5400000" vert="horz"/>
              <a:lstStyle/>
              <a:p>
                <a:pPr>
                  <a:defRPr/>
                </a:pPr>
                <a:r>
                  <a:rPr lang="en-GB"/>
                  <a:t>p-value</a:t>
                </a:r>
              </a:p>
            </c:rich>
          </c:tx>
          <c:layout>
            <c:manualLayout>
              <c:xMode val="edge"/>
              <c:yMode val="edge"/>
              <c:x val="1.633986928104576E-2"/>
              <c:y val="0.373755347510695"/>
            </c:manualLayout>
          </c:layout>
        </c:title>
        <c:numFmt formatCode="0.000" sourceLinked="1"/>
        <c:tickLblPos val="nextTo"/>
        <c:crossAx val="86042112"/>
        <c:crosses val="autoZero"/>
        <c:crossBetween val="midCat"/>
      </c:valAx>
    </c:plotArea>
    <c:plotVisOnly val="1"/>
  </c:chart>
  <c:spPr>
    <a:ln>
      <a:noFill/>
    </a:ln>
  </c:spPr>
  <c:txPr>
    <a:bodyPr/>
    <a:lstStyle/>
    <a:p>
      <a:pPr>
        <a:defRPr sz="1100"/>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467915</xdr:colOff>
      <xdr:row>1</xdr:row>
      <xdr:rowOff>9524</xdr:rowOff>
    </xdr:from>
    <xdr:to>
      <xdr:col>10</xdr:col>
      <xdr:colOff>267890</xdr:colOff>
      <xdr:row>21</xdr:row>
      <xdr:rowOff>59531</xdr:rowOff>
    </xdr:to>
    <xdr:sp macro="" textlink="">
      <xdr:nvSpPr>
        <xdr:cNvPr id="2" name="TextBox 1"/>
        <xdr:cNvSpPr txBox="1"/>
      </xdr:nvSpPr>
      <xdr:spPr>
        <a:xfrm>
          <a:off x="2128837" y="170258"/>
          <a:ext cx="4657725" cy="32646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a:t>This worksheet estimates the probability</a:t>
          </a:r>
          <a:r>
            <a:rPr lang="en-GB" sz="1000" baseline="0"/>
            <a:t> that a level stakes profitable betting record will have arisen purely as a result of chance alone assuming the punter has no skill.  Enter the number of bets in the record in cell A1, the decimal yield or profit over turnover in cell A2 (for example a 5% yield = 0.05, a 20% yield = 0.20) and the average decimal betting odds for the whole record.  The calculated p-value will range from  0.5 to 0. A smaller p-value means a lower probability that the record has arisen by chance assuming there is no skill. For example a p-value of 0.01 means there is a 1% probability a record can arise by chance assuming no skill is present. When p-values are below 0.01 statisticians will typically interpret this to mean that this implies there </a:t>
          </a:r>
          <a:r>
            <a:rPr lang="en-GB" sz="1000" b="1" baseline="0"/>
            <a:t>IS </a:t>
          </a:r>
          <a:r>
            <a:rPr lang="en-GB" sz="1000" b="0" baseline="0"/>
            <a:t>something else going on </a:t>
          </a:r>
          <a:r>
            <a:rPr lang="en-GB" sz="1000" baseline="0"/>
            <a:t>like skill, although users of this calculator should not assume this to be the case. For example, if a 1,000 punters submitted betting records, we would expect to see the best one with a p-value of 0.001 arising simply because of chance and no skill. The 1-in-x probability is simply the inverse of the p-value. For example a p-value of 0.01 means that your record will arise by chance 1 in 100 times. This estimation is fairly robust for variable staking provided the stake sizes do not vary too much. This test is less reliable for records shorter than 100 bets. This test also assumes that you are betting to market efficient (or 100% value) prices, i.e. random pick selection will break even over the long term. For typical fixeds odds match bet markets, market leading (best) prices will closely approximate 100% value prices.</a:t>
          </a:r>
          <a:endParaRPr lang="en-GB"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276225</xdr:colOff>
      <xdr:row>2</xdr:row>
      <xdr:rowOff>142875</xdr:rowOff>
    </xdr:from>
    <xdr:to>
      <xdr:col>14</xdr:col>
      <xdr:colOff>123825</xdr:colOff>
      <xdr:row>19</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21</xdr:row>
      <xdr:rowOff>0</xdr:rowOff>
    </xdr:from>
    <xdr:to>
      <xdr:col>13</xdr:col>
      <xdr:colOff>390525</xdr:colOff>
      <xdr:row>28</xdr:row>
      <xdr:rowOff>76200</xdr:rowOff>
    </xdr:to>
    <xdr:sp macro="" textlink="">
      <xdr:nvSpPr>
        <xdr:cNvPr id="4" name="TextBox 3"/>
        <xdr:cNvSpPr txBox="1"/>
      </xdr:nvSpPr>
      <xdr:spPr>
        <a:xfrm>
          <a:off x="4876800" y="3400425"/>
          <a:ext cx="343852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a:t>Vary cells J2 (the yield)</a:t>
          </a:r>
          <a:r>
            <a:rPr lang="en-GB" sz="1000" baseline="0"/>
            <a:t> and K2 (the average odds) to see the effect of the relationship between p-value and the number of bets in a record. You will notice that for a fixed yield, p-values are higher for longer betting odds, in other words the yield is less statistically significant and less likely to be the result of anything other than chance.</a:t>
          </a:r>
          <a:endParaRPr lang="en-GB"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B7"/>
  <sheetViews>
    <sheetView tabSelected="1" zoomScale="160" zoomScaleNormal="160" workbookViewId="0">
      <selection activeCell="D2" sqref="D2"/>
    </sheetView>
  </sheetViews>
  <sheetFormatPr defaultRowHeight="12.75"/>
  <cols>
    <col min="1" max="1" width="16.85546875" bestFit="1" customWidth="1"/>
    <col min="2" max="2" width="8" customWidth="1"/>
  </cols>
  <sheetData>
    <row r="1" spans="1:2">
      <c r="A1" t="s">
        <v>2</v>
      </c>
      <c r="B1">
        <v>200</v>
      </c>
    </row>
    <row r="2" spans="1:2">
      <c r="A2" t="s">
        <v>0</v>
      </c>
      <c r="B2">
        <v>0.1</v>
      </c>
    </row>
    <row r="3" spans="1:2">
      <c r="A3" t="s">
        <v>1</v>
      </c>
      <c r="B3">
        <v>1.66</v>
      </c>
    </row>
    <row r="4" spans="1:2">
      <c r="A4" t="s">
        <v>3</v>
      </c>
      <c r="B4" s="1">
        <f>((1+B$2)*(B3-1-B$2))^0.5</f>
        <v>0.78485667481394339</v>
      </c>
    </row>
    <row r="5" spans="1:2">
      <c r="A5" t="s">
        <v>4</v>
      </c>
      <c r="B5" s="1">
        <f>B2*(B1^0.5)/B4</f>
        <v>1.8018749253911179</v>
      </c>
    </row>
    <row r="6" spans="1:2">
      <c r="A6" t="s">
        <v>5</v>
      </c>
      <c r="B6" s="1">
        <f>TDIST(B5,B$1-1,1)</f>
        <v>3.6539287214629471E-2</v>
      </c>
    </row>
    <row r="7" spans="1:2">
      <c r="A7" t="s">
        <v>6</v>
      </c>
      <c r="B7">
        <f>INT(1/B6)</f>
        <v>27</v>
      </c>
    </row>
  </sheetData>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dimension ref="A1:K92"/>
  <sheetViews>
    <sheetView workbookViewId="0">
      <pane ySplit="1" topLeftCell="A2" activePane="bottomLeft" state="frozen"/>
      <selection pane="bottomLeft" activeCell="J2" sqref="J2"/>
    </sheetView>
  </sheetViews>
  <sheetFormatPr defaultRowHeight="12.75"/>
  <sheetData>
    <row r="1" spans="1:11">
      <c r="A1" t="s">
        <v>2</v>
      </c>
      <c r="B1" t="s">
        <v>0</v>
      </c>
      <c r="C1" t="s">
        <v>1</v>
      </c>
      <c r="D1" t="s">
        <v>3</v>
      </c>
      <c r="E1" t="s">
        <v>4</v>
      </c>
      <c r="F1" t="s">
        <v>5</v>
      </c>
      <c r="G1" t="s">
        <v>6</v>
      </c>
      <c r="J1" t="s">
        <v>0</v>
      </c>
      <c r="K1" t="s">
        <v>1</v>
      </c>
    </row>
    <row r="2" spans="1:11">
      <c r="A2">
        <v>100</v>
      </c>
      <c r="B2">
        <f>J$2</f>
        <v>0.1</v>
      </c>
      <c r="C2">
        <f>K$2</f>
        <v>2</v>
      </c>
      <c r="D2" s="1">
        <f>((1+$B2)*(C2-1-$B2))^0.5</f>
        <v>0.99498743710661997</v>
      </c>
      <c r="E2" s="1">
        <f>B2*(A2^0.5)/D2</f>
        <v>1.0050378152592121</v>
      </c>
      <c r="F2" s="1">
        <f>TDIST(E2,$A2-1,1)</f>
        <v>0.15866441903411171</v>
      </c>
      <c r="G2">
        <f>INT(1/F2)</f>
        <v>6</v>
      </c>
      <c r="J2">
        <v>0.1</v>
      </c>
      <c r="K2">
        <v>2</v>
      </c>
    </row>
    <row r="3" spans="1:11">
      <c r="A3">
        <f>A2+10</f>
        <v>110</v>
      </c>
      <c r="B3">
        <f>J$2</f>
        <v>0.1</v>
      </c>
      <c r="C3">
        <f>K$2</f>
        <v>2</v>
      </c>
      <c r="D3" s="1">
        <f>((1+$B3)*(C3-1-$B3))^0.5</f>
        <v>0.99498743710661997</v>
      </c>
      <c r="E3" s="1">
        <f>B3*(A3^0.5)/D3</f>
        <v>1.0540925533894598</v>
      </c>
      <c r="F3" s="1">
        <f>TDIST(E3,$A3-1,1)</f>
        <v>0.14708575972151505</v>
      </c>
      <c r="G3">
        <f>INT(1/F3)</f>
        <v>6</v>
      </c>
    </row>
    <row r="4" spans="1:11">
      <c r="A4">
        <f t="shared" ref="A4:A67" si="0">A3+10</f>
        <v>120</v>
      </c>
      <c r="B4">
        <f t="shared" ref="B4:B67" si="1">J$2</f>
        <v>0.1</v>
      </c>
      <c r="C4">
        <f t="shared" ref="C4:C67" si="2">K$2</f>
        <v>2</v>
      </c>
      <c r="D4" s="1">
        <f t="shared" ref="D4:D67" si="3">((1+$B4)*(C4-1-$B4))^0.5</f>
        <v>0.99498743710661997</v>
      </c>
      <c r="E4" s="1">
        <f t="shared" ref="E4:E67" si="4">B4*(A4^0.5)/D4</f>
        <v>1.1009637651263608</v>
      </c>
      <c r="F4" s="1">
        <f t="shared" ref="F4:F67" si="5">TDIST(E4,$A4-1,1)</f>
        <v>0.13656720811709511</v>
      </c>
      <c r="G4">
        <f t="shared" ref="G4:G67" si="6">INT(1/F4)</f>
        <v>7</v>
      </c>
    </row>
    <row r="5" spans="1:11">
      <c r="A5">
        <f t="shared" si="0"/>
        <v>130</v>
      </c>
      <c r="B5">
        <f t="shared" si="1"/>
        <v>0.1</v>
      </c>
      <c r="C5">
        <f t="shared" si="2"/>
        <v>2</v>
      </c>
      <c r="D5" s="1">
        <f t="shared" si="3"/>
        <v>0.99498743710661997</v>
      </c>
      <c r="E5" s="1">
        <f t="shared" si="4"/>
        <v>1.145919418253881</v>
      </c>
      <c r="F5" s="1">
        <f t="shared" si="5"/>
        <v>0.12697489314957244</v>
      </c>
      <c r="G5">
        <f t="shared" si="6"/>
        <v>7</v>
      </c>
    </row>
    <row r="6" spans="1:11">
      <c r="A6">
        <f t="shared" si="0"/>
        <v>140</v>
      </c>
      <c r="B6">
        <f t="shared" si="1"/>
        <v>0.1</v>
      </c>
      <c r="C6">
        <f t="shared" si="2"/>
        <v>2</v>
      </c>
      <c r="D6" s="1">
        <f t="shared" si="3"/>
        <v>0.99498743710661997</v>
      </c>
      <c r="E6" s="1">
        <f t="shared" si="4"/>
        <v>1.1891767800211261</v>
      </c>
      <c r="F6" s="1">
        <f t="shared" si="5"/>
        <v>0.1181987927196953</v>
      </c>
      <c r="G6">
        <f t="shared" si="6"/>
        <v>8</v>
      </c>
    </row>
    <row r="7" spans="1:11">
      <c r="A7">
        <f t="shared" si="0"/>
        <v>150</v>
      </c>
      <c r="B7">
        <f t="shared" si="1"/>
        <v>0.1</v>
      </c>
      <c r="C7">
        <f t="shared" si="2"/>
        <v>2</v>
      </c>
      <c r="D7" s="1">
        <f t="shared" si="3"/>
        <v>0.99498743710661997</v>
      </c>
      <c r="E7" s="1">
        <f t="shared" si="4"/>
        <v>1.2309149097933274</v>
      </c>
      <c r="F7" s="1">
        <f t="shared" si="5"/>
        <v>0.11014709798766137</v>
      </c>
      <c r="G7">
        <f t="shared" si="6"/>
        <v>9</v>
      </c>
    </row>
    <row r="8" spans="1:11">
      <c r="A8">
        <f t="shared" si="0"/>
        <v>160</v>
      </c>
      <c r="B8">
        <f t="shared" si="1"/>
        <v>0.1</v>
      </c>
      <c r="C8">
        <f t="shared" si="2"/>
        <v>2</v>
      </c>
      <c r="D8" s="1">
        <f t="shared" si="3"/>
        <v>0.99498743710661997</v>
      </c>
      <c r="E8" s="1">
        <f t="shared" si="4"/>
        <v>1.2712834523274568</v>
      </c>
      <c r="F8" s="1">
        <f t="shared" si="5"/>
        <v>0.10274221095995523</v>
      </c>
      <c r="G8">
        <f t="shared" si="6"/>
        <v>9</v>
      </c>
    </row>
    <row r="9" spans="1:11">
      <c r="A9">
        <f t="shared" si="0"/>
        <v>170</v>
      </c>
      <c r="B9">
        <f t="shared" si="1"/>
        <v>0.1</v>
      </c>
      <c r="C9">
        <f t="shared" si="2"/>
        <v>2</v>
      </c>
      <c r="D9" s="1">
        <f t="shared" si="3"/>
        <v>0.99498743710661997</v>
      </c>
      <c r="E9" s="1">
        <f t="shared" si="4"/>
        <v>1.3104089885114945</v>
      </c>
      <c r="F9" s="1">
        <f t="shared" si="5"/>
        <v>9.5917826570681708E-2</v>
      </c>
      <c r="G9">
        <f t="shared" si="6"/>
        <v>10</v>
      </c>
    </row>
    <row r="10" spans="1:11">
      <c r="A10">
        <f t="shared" si="0"/>
        <v>180</v>
      </c>
      <c r="B10">
        <f t="shared" si="1"/>
        <v>0.1</v>
      </c>
      <c r="C10">
        <f t="shared" si="2"/>
        <v>2</v>
      </c>
      <c r="D10" s="1">
        <f t="shared" si="3"/>
        <v>0.99498743710661997</v>
      </c>
      <c r="E10" s="1">
        <f t="shared" si="4"/>
        <v>1.3483997249264843</v>
      </c>
      <c r="F10" s="1">
        <f t="shared" si="5"/>
        <v>8.9616756830576294E-2</v>
      </c>
      <c r="G10">
        <f t="shared" si="6"/>
        <v>11</v>
      </c>
    </row>
    <row r="11" spans="1:11">
      <c r="A11">
        <f t="shared" si="0"/>
        <v>190</v>
      </c>
      <c r="B11">
        <f t="shared" si="1"/>
        <v>0.1</v>
      </c>
      <c r="C11">
        <f t="shared" si="2"/>
        <v>2</v>
      </c>
      <c r="D11" s="1">
        <f t="shared" si="3"/>
        <v>0.99498743710661997</v>
      </c>
      <c r="E11" s="1">
        <f t="shared" si="4"/>
        <v>1.3853490243227227</v>
      </c>
      <c r="F11" s="1">
        <f t="shared" si="5"/>
        <v>8.3789276117172407E-2</v>
      </c>
      <c r="G11">
        <f t="shared" si="6"/>
        <v>11</v>
      </c>
    </row>
    <row r="12" spans="1:11">
      <c r="A12">
        <f t="shared" si="0"/>
        <v>200</v>
      </c>
      <c r="B12">
        <f t="shared" si="1"/>
        <v>0.1</v>
      </c>
      <c r="C12">
        <f t="shared" si="2"/>
        <v>2</v>
      </c>
      <c r="D12" s="1">
        <f t="shared" si="3"/>
        <v>0.99498743710661997</v>
      </c>
      <c r="E12" s="1">
        <f t="shared" si="4"/>
        <v>1.4213381090374029</v>
      </c>
      <c r="F12" s="1">
        <f t="shared" si="5"/>
        <v>7.8391840867866047E-2</v>
      </c>
      <c r="G12">
        <f t="shared" si="6"/>
        <v>12</v>
      </c>
    </row>
    <row r="13" spans="1:11">
      <c r="A13">
        <f t="shared" si="0"/>
        <v>210</v>
      </c>
      <c r="B13">
        <f t="shared" si="1"/>
        <v>0.1</v>
      </c>
      <c r="C13">
        <f t="shared" si="2"/>
        <v>2</v>
      </c>
      <c r="D13" s="1">
        <f t="shared" si="3"/>
        <v>0.99498743710661997</v>
      </c>
      <c r="E13" s="1">
        <f t="shared" si="4"/>
        <v>1.4564381625088383</v>
      </c>
      <c r="F13" s="1">
        <f t="shared" si="5"/>
        <v>7.3386084136161545E-2</v>
      </c>
      <c r="G13">
        <f t="shared" si="6"/>
        <v>13</v>
      </c>
    </row>
    <row r="14" spans="1:11">
      <c r="A14">
        <f t="shared" si="0"/>
        <v>220</v>
      </c>
      <c r="B14">
        <f t="shared" si="1"/>
        <v>0.1</v>
      </c>
      <c r="C14">
        <f t="shared" si="2"/>
        <v>2</v>
      </c>
      <c r="D14" s="1">
        <f t="shared" si="3"/>
        <v>0.99498743710661997</v>
      </c>
      <c r="E14" s="1">
        <f t="shared" si="4"/>
        <v>1.4907119849998598</v>
      </c>
      <c r="F14" s="1">
        <f t="shared" si="5"/>
        <v>6.8738013041146018E-2</v>
      </c>
      <c r="G14">
        <f t="shared" si="6"/>
        <v>14</v>
      </c>
    </row>
    <row r="15" spans="1:11">
      <c r="A15">
        <f t="shared" si="0"/>
        <v>230</v>
      </c>
      <c r="B15">
        <f t="shared" si="1"/>
        <v>0.1</v>
      </c>
      <c r="C15">
        <f t="shared" si="2"/>
        <v>2</v>
      </c>
      <c r="D15" s="1">
        <f t="shared" si="3"/>
        <v>0.99498743710661997</v>
      </c>
      <c r="E15" s="1">
        <f t="shared" si="4"/>
        <v>1.5242153139344596</v>
      </c>
      <c r="F15" s="1">
        <f t="shared" si="5"/>
        <v>6.4417364823511625E-2</v>
      </c>
      <c r="G15">
        <f t="shared" si="6"/>
        <v>15</v>
      </c>
    </row>
    <row r="16" spans="1:11">
      <c r="A16">
        <f t="shared" si="0"/>
        <v>240</v>
      </c>
      <c r="B16">
        <f t="shared" si="1"/>
        <v>0.1</v>
      </c>
      <c r="C16">
        <f t="shared" si="2"/>
        <v>2</v>
      </c>
      <c r="D16" s="1">
        <f t="shared" si="3"/>
        <v>0.99498743710661997</v>
      </c>
      <c r="E16" s="1">
        <f t="shared" si="4"/>
        <v>1.556997888323046</v>
      </c>
      <c r="F16" s="1">
        <f t="shared" si="5"/>
        <v>6.0397079274529974E-2</v>
      </c>
      <c r="G16">
        <f t="shared" si="6"/>
        <v>16</v>
      </c>
    </row>
    <row r="17" spans="1:7">
      <c r="A17">
        <f t="shared" si="0"/>
        <v>250</v>
      </c>
      <c r="B17">
        <f t="shared" si="1"/>
        <v>0.1</v>
      </c>
      <c r="C17">
        <f t="shared" si="2"/>
        <v>2</v>
      </c>
      <c r="D17" s="1">
        <f t="shared" si="3"/>
        <v>0.99498743710661997</v>
      </c>
      <c r="E17" s="1">
        <f t="shared" si="4"/>
        <v>1.5891043154093205</v>
      </c>
      <c r="F17" s="1">
        <f t="shared" si="5"/>
        <v>5.6652865598957936E-2</v>
      </c>
      <c r="G17">
        <f t="shared" si="6"/>
        <v>17</v>
      </c>
    </row>
    <row r="18" spans="1:7">
      <c r="A18">
        <f t="shared" si="0"/>
        <v>260</v>
      </c>
      <c r="B18">
        <f t="shared" si="1"/>
        <v>0.1</v>
      </c>
      <c r="C18">
        <f t="shared" si="2"/>
        <v>2</v>
      </c>
      <c r="D18" s="1">
        <f t="shared" si="3"/>
        <v>0.99498743710661997</v>
      </c>
      <c r="E18" s="1">
        <f t="shared" si="4"/>
        <v>1.6205747826813257</v>
      </c>
      <c r="F18" s="1">
        <f t="shared" si="5"/>
        <v>5.3162842384580522E-2</v>
      </c>
      <c r="G18">
        <f t="shared" si="6"/>
        <v>18</v>
      </c>
    </row>
    <row r="19" spans="1:7">
      <c r="A19">
        <f t="shared" si="0"/>
        <v>270</v>
      </c>
      <c r="B19">
        <f t="shared" si="1"/>
        <v>0.1</v>
      </c>
      <c r="C19">
        <f t="shared" si="2"/>
        <v>2</v>
      </c>
      <c r="D19" s="1">
        <f t="shared" si="3"/>
        <v>0.99498743710661997</v>
      </c>
      <c r="E19" s="1">
        <f t="shared" si="4"/>
        <v>1.6514456476895409</v>
      </c>
      <c r="F19" s="1">
        <f t="shared" si="5"/>
        <v>4.9907236044707648E-2</v>
      </c>
      <c r="G19">
        <f t="shared" si="6"/>
        <v>20</v>
      </c>
    </row>
    <row r="20" spans="1:7">
      <c r="A20">
        <f t="shared" si="0"/>
        <v>280</v>
      </c>
      <c r="B20">
        <f t="shared" si="1"/>
        <v>0.1</v>
      </c>
      <c r="C20">
        <f t="shared" si="2"/>
        <v>2</v>
      </c>
      <c r="D20" s="1">
        <f t="shared" si="3"/>
        <v>0.99498743710661997</v>
      </c>
      <c r="E20" s="1">
        <f t="shared" si="4"/>
        <v>1.6817499303650434</v>
      </c>
      <c r="F20" s="1">
        <f t="shared" si="5"/>
        <v>4.6868126328814208E-2</v>
      </c>
      <c r="G20">
        <f t="shared" si="6"/>
        <v>21</v>
      </c>
    </row>
    <row r="21" spans="1:7">
      <c r="A21">
        <f t="shared" si="0"/>
        <v>290</v>
      </c>
      <c r="B21">
        <f t="shared" si="1"/>
        <v>0.1</v>
      </c>
      <c r="C21">
        <f t="shared" si="2"/>
        <v>2</v>
      </c>
      <c r="D21" s="1">
        <f t="shared" si="3"/>
        <v>0.99498743710661997</v>
      </c>
      <c r="E21" s="1">
        <f t="shared" si="4"/>
        <v>1.7115177268415687</v>
      </c>
      <c r="F21" s="1">
        <f t="shared" si="5"/>
        <v>4.4029230068034109E-2</v>
      </c>
      <c r="G21">
        <f t="shared" si="6"/>
        <v>22</v>
      </c>
    </row>
    <row r="22" spans="1:7">
      <c r="A22">
        <f t="shared" si="0"/>
        <v>300</v>
      </c>
      <c r="B22">
        <f t="shared" si="1"/>
        <v>0.1</v>
      </c>
      <c r="C22">
        <f t="shared" si="2"/>
        <v>2</v>
      </c>
      <c r="D22" s="1">
        <f t="shared" si="3"/>
        <v>0.99498743710661997</v>
      </c>
      <c r="E22" s="1">
        <f t="shared" si="4"/>
        <v>1.7407765595569786</v>
      </c>
      <c r="F22" s="1">
        <f t="shared" si="5"/>
        <v>4.1375708726888602E-2</v>
      </c>
      <c r="G22">
        <f t="shared" si="6"/>
        <v>24</v>
      </c>
    </row>
    <row r="23" spans="1:7">
      <c r="A23">
        <f t="shared" si="0"/>
        <v>310</v>
      </c>
      <c r="B23">
        <f t="shared" si="1"/>
        <v>0.1</v>
      </c>
      <c r="C23">
        <f t="shared" si="2"/>
        <v>2</v>
      </c>
      <c r="D23" s="1">
        <f t="shared" si="3"/>
        <v>0.99498743710661997</v>
      </c>
      <c r="E23" s="1">
        <f t="shared" si="4"/>
        <v>1.7695516752310827</v>
      </c>
      <c r="F23" s="1">
        <f t="shared" si="5"/>
        <v>3.8894041199495293E-2</v>
      </c>
      <c r="G23">
        <f t="shared" si="6"/>
        <v>25</v>
      </c>
    </row>
    <row r="24" spans="1:7">
      <c r="A24">
        <f t="shared" si="0"/>
        <v>320</v>
      </c>
      <c r="B24">
        <f t="shared" si="1"/>
        <v>0.1</v>
      </c>
      <c r="C24">
        <f t="shared" si="2"/>
        <v>2</v>
      </c>
      <c r="D24" s="1">
        <f t="shared" si="3"/>
        <v>0.99498743710661997</v>
      </c>
      <c r="E24" s="1">
        <f t="shared" si="4"/>
        <v>1.797866299901979</v>
      </c>
      <c r="F24" s="1">
        <f t="shared" si="5"/>
        <v>3.6571835211524968E-2</v>
      </c>
      <c r="G24">
        <f t="shared" si="6"/>
        <v>27</v>
      </c>
    </row>
    <row r="25" spans="1:7">
      <c r="A25">
        <f t="shared" si="0"/>
        <v>330</v>
      </c>
      <c r="B25">
        <f t="shared" si="1"/>
        <v>0.1</v>
      </c>
      <c r="C25">
        <f t="shared" si="2"/>
        <v>2</v>
      </c>
      <c r="D25" s="1">
        <f t="shared" si="3"/>
        <v>0.99498743710661997</v>
      </c>
      <c r="E25" s="1">
        <f t="shared" si="4"/>
        <v>1.8257418583505536</v>
      </c>
      <c r="F25" s="1">
        <f t="shared" si="5"/>
        <v>3.439774050884694E-2</v>
      </c>
      <c r="G25">
        <f t="shared" si="6"/>
        <v>29</v>
      </c>
    </row>
    <row r="26" spans="1:7">
      <c r="A26">
        <f t="shared" si="0"/>
        <v>340</v>
      </c>
      <c r="B26">
        <f t="shared" si="1"/>
        <v>0.1</v>
      </c>
      <c r="C26">
        <f t="shared" si="2"/>
        <v>2</v>
      </c>
      <c r="D26" s="1">
        <f t="shared" si="3"/>
        <v>0.99498743710661997</v>
      </c>
      <c r="E26" s="1">
        <f t="shared" si="4"/>
        <v>1.8531981638085644</v>
      </c>
      <c r="F26" s="1">
        <f t="shared" si="5"/>
        <v>3.2361350761707382E-2</v>
      </c>
      <c r="G26">
        <f t="shared" si="6"/>
        <v>30</v>
      </c>
    </row>
    <row r="27" spans="1:7">
      <c r="A27">
        <f t="shared" si="0"/>
        <v>350</v>
      </c>
      <c r="B27">
        <f t="shared" si="1"/>
        <v>0.1</v>
      </c>
      <c r="C27">
        <f t="shared" si="2"/>
        <v>2</v>
      </c>
      <c r="D27" s="1">
        <f t="shared" si="3"/>
        <v>0.99498743710661997</v>
      </c>
      <c r="E27" s="1">
        <f t="shared" si="4"/>
        <v>1.8802535827258875</v>
      </c>
      <c r="F27" s="1">
        <f t="shared" si="5"/>
        <v>3.0453086032596659E-2</v>
      </c>
      <c r="G27">
        <f t="shared" si="6"/>
        <v>32</v>
      </c>
    </row>
    <row r="28" spans="1:7">
      <c r="A28">
        <f t="shared" si="0"/>
        <v>360</v>
      </c>
      <c r="B28">
        <f t="shared" si="1"/>
        <v>0.1</v>
      </c>
      <c r="C28">
        <f t="shared" si="2"/>
        <v>2</v>
      </c>
      <c r="D28" s="1">
        <f t="shared" si="3"/>
        <v>0.99498743710661997</v>
      </c>
      <c r="E28" s="1">
        <f t="shared" si="4"/>
        <v>1.9069251784911847</v>
      </c>
      <c r="F28" s="1">
        <f t="shared" si="5"/>
        <v>2.8664130695254603E-2</v>
      </c>
      <c r="G28">
        <f t="shared" si="6"/>
        <v>34</v>
      </c>
    </row>
    <row r="29" spans="1:7">
      <c r="A29">
        <f t="shared" si="0"/>
        <v>370</v>
      </c>
      <c r="B29">
        <f t="shared" si="1"/>
        <v>0.1</v>
      </c>
      <c r="C29">
        <f t="shared" si="2"/>
        <v>2</v>
      </c>
      <c r="D29" s="1">
        <f t="shared" si="3"/>
        <v>0.99498743710661997</v>
      </c>
      <c r="E29" s="1">
        <f t="shared" si="4"/>
        <v>1.9332288373014035</v>
      </c>
      <c r="F29" s="1">
        <f t="shared" si="5"/>
        <v>2.6986357187508598E-2</v>
      </c>
      <c r="G29">
        <f t="shared" si="6"/>
        <v>37</v>
      </c>
    </row>
    <row r="30" spans="1:7">
      <c r="A30">
        <f t="shared" si="0"/>
        <v>380</v>
      </c>
      <c r="B30">
        <f t="shared" si="1"/>
        <v>0.1</v>
      </c>
      <c r="C30">
        <f t="shared" si="2"/>
        <v>2</v>
      </c>
      <c r="D30" s="1">
        <f t="shared" si="3"/>
        <v>0.99498743710661997</v>
      </c>
      <c r="E30" s="1">
        <f t="shared" si="4"/>
        <v>1.9591793788175287</v>
      </c>
      <c r="F30" s="1">
        <f t="shared" si="5"/>
        <v>2.5412260171981834E-2</v>
      </c>
      <c r="G30">
        <f t="shared" si="6"/>
        <v>39</v>
      </c>
    </row>
    <row r="31" spans="1:7">
      <c r="A31">
        <f t="shared" si="0"/>
        <v>390</v>
      </c>
      <c r="B31">
        <f t="shared" si="1"/>
        <v>0.1</v>
      </c>
      <c r="C31">
        <f t="shared" si="2"/>
        <v>2</v>
      </c>
      <c r="D31" s="1">
        <f t="shared" si="3"/>
        <v>0.99498743710661997</v>
      </c>
      <c r="E31" s="1">
        <f t="shared" si="4"/>
        <v>1.9847906537954927</v>
      </c>
      <c r="F31" s="1">
        <f t="shared" si="5"/>
        <v>2.3934911550953644E-2</v>
      </c>
      <c r="G31">
        <f t="shared" si="6"/>
        <v>41</v>
      </c>
    </row>
    <row r="32" spans="1:7">
      <c r="A32">
        <f t="shared" si="0"/>
        <v>400</v>
      </c>
      <c r="B32">
        <f t="shared" si="1"/>
        <v>0.1</v>
      </c>
      <c r="C32">
        <f t="shared" si="2"/>
        <v>2</v>
      </c>
      <c r="D32" s="1">
        <f t="shared" si="3"/>
        <v>0.99498743710661997</v>
      </c>
      <c r="E32" s="1">
        <f t="shared" si="4"/>
        <v>2.0100756305184242</v>
      </c>
      <c r="F32" s="1">
        <f t="shared" si="5"/>
        <v>2.2547892520830219E-2</v>
      </c>
      <c r="G32">
        <f t="shared" si="6"/>
        <v>44</v>
      </c>
    </row>
    <row r="33" spans="1:7">
      <c r="A33">
        <f t="shared" si="0"/>
        <v>410</v>
      </c>
      <c r="B33">
        <f t="shared" si="1"/>
        <v>0.1</v>
      </c>
      <c r="C33">
        <f t="shared" si="2"/>
        <v>2</v>
      </c>
      <c r="D33" s="1">
        <f t="shared" si="3"/>
        <v>0.99498743710661997</v>
      </c>
      <c r="E33" s="1">
        <f t="shared" si="4"/>
        <v>2.0350464715613112</v>
      </c>
      <c r="F33" s="1">
        <f t="shared" si="5"/>
        <v>2.1245261287481811E-2</v>
      </c>
      <c r="G33">
        <f t="shared" si="6"/>
        <v>47</v>
      </c>
    </row>
    <row r="34" spans="1:7">
      <c r="A34">
        <f t="shared" si="0"/>
        <v>420</v>
      </c>
      <c r="B34">
        <f t="shared" si="1"/>
        <v>0.1</v>
      </c>
      <c r="C34">
        <f t="shared" si="2"/>
        <v>2</v>
      </c>
      <c r="D34" s="1">
        <f t="shared" si="3"/>
        <v>0.99498743710661997</v>
      </c>
      <c r="E34" s="1">
        <f t="shared" si="4"/>
        <v>2.059714602177749</v>
      </c>
      <c r="F34" s="1">
        <f t="shared" si="5"/>
        <v>2.0021509410590003E-2</v>
      </c>
      <c r="G34">
        <f t="shared" si="6"/>
        <v>49</v>
      </c>
    </row>
    <row r="35" spans="1:7">
      <c r="A35">
        <f t="shared" si="0"/>
        <v>430</v>
      </c>
      <c r="B35">
        <f t="shared" si="1"/>
        <v>0.1</v>
      </c>
      <c r="C35">
        <f t="shared" si="2"/>
        <v>2</v>
      </c>
      <c r="D35" s="1">
        <f t="shared" si="3"/>
        <v>0.99498743710661997</v>
      </c>
      <c r="E35" s="1">
        <f t="shared" si="4"/>
        <v>2.0840907713999268</v>
      </c>
      <c r="F35" s="1">
        <f t="shared" si="5"/>
        <v>1.8871525572731015E-2</v>
      </c>
      <c r="G35">
        <f t="shared" si="6"/>
        <v>52</v>
      </c>
    </row>
    <row r="36" spans="1:7">
      <c r="A36">
        <f t="shared" si="0"/>
        <v>440</v>
      </c>
      <c r="B36">
        <f t="shared" si="1"/>
        <v>0.1</v>
      </c>
      <c r="C36">
        <f t="shared" si="2"/>
        <v>2</v>
      </c>
      <c r="D36" s="1">
        <f t="shared" si="3"/>
        <v>0.99498743710661997</v>
      </c>
      <c r="E36" s="1">
        <f t="shared" si="4"/>
        <v>2.1081851067789197</v>
      </c>
      <c r="F36" s="1">
        <f t="shared" si="5"/>
        <v>1.7790561092564796E-2</v>
      </c>
      <c r="G36">
        <f t="shared" si="6"/>
        <v>56</v>
      </c>
    </row>
    <row r="37" spans="1:7">
      <c r="A37">
        <f t="shared" si="0"/>
        <v>450</v>
      </c>
      <c r="B37">
        <f t="shared" si="1"/>
        <v>0.1</v>
      </c>
      <c r="C37">
        <f t="shared" si="2"/>
        <v>2</v>
      </c>
      <c r="D37" s="1">
        <f t="shared" si="3"/>
        <v>0.99498743710661997</v>
      </c>
      <c r="E37" s="1">
        <f t="shared" si="4"/>
        <v>2.1320071635561044</v>
      </c>
      <c r="F37" s="1">
        <f t="shared" si="5"/>
        <v>1.6774208026831234E-2</v>
      </c>
      <c r="G37">
        <f t="shared" si="6"/>
        <v>59</v>
      </c>
    </row>
    <row r="38" spans="1:7">
      <c r="A38">
        <f t="shared" si="0"/>
        <v>460</v>
      </c>
      <c r="B38">
        <f t="shared" si="1"/>
        <v>0.1</v>
      </c>
      <c r="C38">
        <f t="shared" si="2"/>
        <v>2</v>
      </c>
      <c r="D38" s="1">
        <f t="shared" si="3"/>
        <v>0.99498743710661997</v>
      </c>
      <c r="E38" s="1">
        <f t="shared" si="4"/>
        <v>2.1555659689428777</v>
      </c>
      <c r="F38" s="1">
        <f t="shared" si="5"/>
        <v>1.5818360419937529E-2</v>
      </c>
      <c r="G38">
        <f t="shared" si="6"/>
        <v>63</v>
      </c>
    </row>
    <row r="39" spans="1:7">
      <c r="A39">
        <f t="shared" si="0"/>
        <v>470</v>
      </c>
      <c r="B39">
        <f t="shared" si="1"/>
        <v>0.1</v>
      </c>
      <c r="C39">
        <f t="shared" si="2"/>
        <v>2</v>
      </c>
      <c r="D39" s="1">
        <f t="shared" si="3"/>
        <v>0.99498743710661997</v>
      </c>
      <c r="E39" s="1">
        <f t="shared" si="4"/>
        <v>2.1788700620906121</v>
      </c>
      <c r="F39" s="1">
        <f t="shared" si="5"/>
        <v>1.4919198515674517E-2</v>
      </c>
      <c r="G39">
        <f t="shared" si="6"/>
        <v>67</v>
      </c>
    </row>
    <row r="40" spans="1:7">
      <c r="A40">
        <f t="shared" si="0"/>
        <v>480</v>
      </c>
      <c r="B40">
        <f t="shared" si="1"/>
        <v>0.1</v>
      </c>
      <c r="C40">
        <f t="shared" si="2"/>
        <v>2</v>
      </c>
      <c r="D40" s="1">
        <f t="shared" si="3"/>
        <v>0.99498743710661997</v>
      </c>
      <c r="E40" s="1">
        <f t="shared" si="4"/>
        <v>2.2019275302527217</v>
      </c>
      <c r="F40" s="1">
        <f t="shared" si="5"/>
        <v>1.4073164463623118E-2</v>
      </c>
      <c r="G40">
        <f t="shared" si="6"/>
        <v>71</v>
      </c>
    </row>
    <row r="41" spans="1:7">
      <c r="A41">
        <f t="shared" si="0"/>
        <v>490</v>
      </c>
      <c r="B41">
        <f t="shared" si="1"/>
        <v>0.1</v>
      </c>
      <c r="C41">
        <f t="shared" si="2"/>
        <v>2</v>
      </c>
      <c r="D41" s="1">
        <f t="shared" si="3"/>
        <v>0.99498743710661997</v>
      </c>
      <c r="E41" s="1">
        <f t="shared" si="4"/>
        <v>2.2247460415730487</v>
      </c>
      <c r="F41" s="1">
        <f t="shared" si="5"/>
        <v>1.327694224860662E-2</v>
      </c>
      <c r="G41">
        <f t="shared" si="6"/>
        <v>75</v>
      </c>
    </row>
    <row r="42" spans="1:7">
      <c r="A42">
        <f t="shared" si="0"/>
        <v>500</v>
      </c>
      <c r="B42">
        <f t="shared" si="1"/>
        <v>0.1</v>
      </c>
      <c r="C42">
        <f t="shared" si="2"/>
        <v>2</v>
      </c>
      <c r="D42" s="1">
        <f t="shared" si="3"/>
        <v>0.99498743710661997</v>
      </c>
      <c r="E42" s="1">
        <f t="shared" si="4"/>
        <v>2.2473328748774737</v>
      </c>
      <c r="F42" s="1">
        <f t="shared" si="5"/>
        <v>1.2527439386039726E-2</v>
      </c>
      <c r="G42">
        <f t="shared" si="6"/>
        <v>79</v>
      </c>
    </row>
    <row r="43" spans="1:7">
      <c r="A43">
        <f t="shared" si="0"/>
        <v>510</v>
      </c>
      <c r="B43">
        <f t="shared" si="1"/>
        <v>0.1</v>
      </c>
      <c r="C43">
        <f t="shared" si="2"/>
        <v>2</v>
      </c>
      <c r="D43" s="1">
        <f t="shared" si="3"/>
        <v>0.99498743710661997</v>
      </c>
      <c r="E43" s="1">
        <f t="shared" si="4"/>
        <v>2.2696949467968488</v>
      </c>
      <c r="F43" s="1">
        <f t="shared" si="5"/>
        <v>1.1821770202057044E-2</v>
      </c>
      <c r="G43">
        <f t="shared" si="6"/>
        <v>84</v>
      </c>
    </row>
    <row r="44" spans="1:7">
      <c r="A44">
        <f t="shared" si="0"/>
        <v>520</v>
      </c>
      <c r="B44">
        <f t="shared" si="1"/>
        <v>0.1</v>
      </c>
      <c r="C44">
        <f t="shared" si="2"/>
        <v>2</v>
      </c>
      <c r="D44" s="1">
        <f t="shared" si="3"/>
        <v>0.99498743710661997</v>
      </c>
      <c r="E44" s="1">
        <f t="shared" si="4"/>
        <v>2.291838836507762</v>
      </c>
      <c r="F44" s="1">
        <f t="shared" si="5"/>
        <v>1.1157240538774578E-2</v>
      </c>
      <c r="G44">
        <f t="shared" si="6"/>
        <v>89</v>
      </c>
    </row>
    <row r="45" spans="1:7">
      <c r="A45">
        <f t="shared" si="0"/>
        <v>530</v>
      </c>
      <c r="B45">
        <f t="shared" si="1"/>
        <v>0.1</v>
      </c>
      <c r="C45">
        <f t="shared" si="2"/>
        <v>2</v>
      </c>
      <c r="D45" s="1">
        <f t="shared" si="3"/>
        <v>0.99498743710661997</v>
      </c>
      <c r="E45" s="1">
        <f t="shared" si="4"/>
        <v>2.3137708083419484</v>
      </c>
      <c r="F45" s="1">
        <f t="shared" si="5"/>
        <v>1.0531332854211215E-2</v>
      </c>
      <c r="G45">
        <f t="shared" si="6"/>
        <v>94</v>
      </c>
    </row>
    <row r="46" spans="1:7">
      <c r="A46">
        <f t="shared" si="0"/>
        <v>540</v>
      </c>
      <c r="B46">
        <f t="shared" si="1"/>
        <v>0.1</v>
      </c>
      <c r="C46">
        <f t="shared" si="2"/>
        <v>2</v>
      </c>
      <c r="D46" s="1">
        <f t="shared" si="3"/>
        <v>0.99498743710661997</v>
      </c>
      <c r="E46" s="1">
        <f t="shared" si="4"/>
        <v>2.3354968324845689</v>
      </c>
      <c r="F46" s="1">
        <f t="shared" si="5"/>
        <v>9.9416970812983372E-3</v>
      </c>
      <c r="G46">
        <f t="shared" si="6"/>
        <v>100</v>
      </c>
    </row>
    <row r="47" spans="1:7">
      <c r="A47">
        <f t="shared" si="0"/>
        <v>550</v>
      </c>
      <c r="B47">
        <f t="shared" si="1"/>
        <v>0.1</v>
      </c>
      <c r="C47">
        <f t="shared" si="2"/>
        <v>2</v>
      </c>
      <c r="D47" s="1">
        <f t="shared" si="3"/>
        <v>0.99498743710661997</v>
      </c>
      <c r="E47" s="1">
        <f t="shared" si="4"/>
        <v>2.3570226039551585</v>
      </c>
      <c r="F47" s="1">
        <f t="shared" si="5"/>
        <v>9.3861330088712506E-3</v>
      </c>
      <c r="G47">
        <f t="shared" si="6"/>
        <v>106</v>
      </c>
    </row>
    <row r="48" spans="1:7">
      <c r="A48">
        <f t="shared" si="0"/>
        <v>560</v>
      </c>
      <c r="B48">
        <f t="shared" si="1"/>
        <v>0.1</v>
      </c>
      <c r="C48">
        <f t="shared" si="2"/>
        <v>2</v>
      </c>
      <c r="D48" s="1">
        <f t="shared" si="3"/>
        <v>0.99498743710661997</v>
      </c>
      <c r="E48" s="1">
        <f t="shared" si="4"/>
        <v>2.3783535600422523</v>
      </c>
      <c r="F48" s="1">
        <f t="shared" si="5"/>
        <v>8.8625834995499694E-3</v>
      </c>
      <c r="G48">
        <f t="shared" si="6"/>
        <v>112</v>
      </c>
    </row>
    <row r="49" spans="1:7">
      <c r="A49">
        <f t="shared" si="0"/>
        <v>570</v>
      </c>
      <c r="B49">
        <f t="shared" si="1"/>
        <v>0.1</v>
      </c>
      <c r="C49">
        <f t="shared" si="2"/>
        <v>2</v>
      </c>
      <c r="D49" s="1">
        <f t="shared" si="3"/>
        <v>0.99498743710661997</v>
      </c>
      <c r="E49" s="1">
        <f t="shared" si="4"/>
        <v>2.3994948963429281</v>
      </c>
      <c r="F49" s="1">
        <f t="shared" si="5"/>
        <v>8.3691234287113035E-3</v>
      </c>
      <c r="G49">
        <f t="shared" si="6"/>
        <v>119</v>
      </c>
    </row>
    <row r="50" spans="1:7">
      <c r="A50">
        <f t="shared" si="0"/>
        <v>580</v>
      </c>
      <c r="B50">
        <f t="shared" si="1"/>
        <v>0.1</v>
      </c>
      <c r="C50">
        <f t="shared" si="2"/>
        <v>2</v>
      </c>
      <c r="D50" s="1">
        <f t="shared" si="3"/>
        <v>0.99498743710661997</v>
      </c>
      <c r="E50" s="1">
        <f t="shared" si="4"/>
        <v>2.4204515815413163</v>
      </c>
      <c r="F50" s="1">
        <f t="shared" si="5"/>
        <v>7.9039504807291421E-3</v>
      </c>
      <c r="G50">
        <f t="shared" si="6"/>
        <v>126</v>
      </c>
    </row>
    <row r="51" spans="1:7">
      <c r="A51">
        <f t="shared" si="0"/>
        <v>590</v>
      </c>
      <c r="B51">
        <f t="shared" si="1"/>
        <v>0.1</v>
      </c>
      <c r="C51">
        <f t="shared" si="2"/>
        <v>2</v>
      </c>
      <c r="D51" s="1">
        <f t="shared" si="3"/>
        <v>0.99498743710661997</v>
      </c>
      <c r="E51" s="1">
        <f t="shared" si="4"/>
        <v>2.4412283710451916</v>
      </c>
      <c r="F51" s="1">
        <f t="shared" si="5"/>
        <v>7.4653766594409594E-3</v>
      </c>
      <c r="G51">
        <f t="shared" si="6"/>
        <v>133</v>
      </c>
    </row>
    <row r="52" spans="1:7">
      <c r="A52">
        <f t="shared" si="0"/>
        <v>600</v>
      </c>
      <c r="B52">
        <f t="shared" si="1"/>
        <v>0.1</v>
      </c>
      <c r="C52">
        <f t="shared" si="2"/>
        <v>2</v>
      </c>
      <c r="D52" s="1">
        <f t="shared" si="3"/>
        <v>0.99498743710661997</v>
      </c>
      <c r="E52" s="1">
        <f t="shared" si="4"/>
        <v>2.4618298195866548</v>
      </c>
      <c r="F52" s="1">
        <f t="shared" si="5"/>
        <v>7.051820449812324E-3</v>
      </c>
      <c r="G52">
        <f t="shared" si="6"/>
        <v>141</v>
      </c>
    </row>
    <row r="53" spans="1:7">
      <c r="A53">
        <f t="shared" si="0"/>
        <v>610</v>
      </c>
      <c r="B53">
        <f t="shared" si="1"/>
        <v>0.1</v>
      </c>
      <c r="C53">
        <f t="shared" si="2"/>
        <v>2</v>
      </c>
      <c r="D53" s="1">
        <f t="shared" si="3"/>
        <v>0.99498743710661997</v>
      </c>
      <c r="E53" s="1">
        <f t="shared" si="4"/>
        <v>2.4822602928815023</v>
      </c>
      <c r="F53" s="1">
        <f t="shared" si="5"/>
        <v>6.6617995742449055E-3</v>
      </c>
      <c r="G53">
        <f t="shared" si="6"/>
        <v>150</v>
      </c>
    </row>
    <row r="54" spans="1:7">
      <c r="A54">
        <f t="shared" si="0"/>
        <v>620</v>
      </c>
      <c r="B54">
        <f t="shared" si="1"/>
        <v>0.1</v>
      </c>
      <c r="C54">
        <f t="shared" si="2"/>
        <v>2</v>
      </c>
      <c r="D54" s="1">
        <f t="shared" si="3"/>
        <v>0.99498743710661997</v>
      </c>
      <c r="E54" s="1">
        <f t="shared" si="4"/>
        <v>2.5025239784318281</v>
      </c>
      <c r="F54" s="1">
        <f t="shared" si="5"/>
        <v>6.2939242925958367E-3</v>
      </c>
      <c r="G54">
        <f t="shared" si="6"/>
        <v>158</v>
      </c>
    </row>
    <row r="55" spans="1:7">
      <c r="A55">
        <f t="shared" si="0"/>
        <v>630</v>
      </c>
      <c r="B55">
        <f t="shared" si="1"/>
        <v>0.1</v>
      </c>
      <c r="C55">
        <f t="shared" si="2"/>
        <v>2</v>
      </c>
      <c r="D55" s="1">
        <f t="shared" si="3"/>
        <v>0.99498743710661997</v>
      </c>
      <c r="E55" s="1">
        <f t="shared" si="4"/>
        <v>2.522624895547565</v>
      </c>
      <c r="F55" s="1">
        <f t="shared" si="5"/>
        <v>5.9468911998409478E-3</v>
      </c>
      <c r="G55">
        <f t="shared" si="6"/>
        <v>168</v>
      </c>
    </row>
    <row r="56" spans="1:7">
      <c r="A56">
        <f t="shared" si="0"/>
        <v>640</v>
      </c>
      <c r="B56">
        <f t="shared" si="1"/>
        <v>0.1</v>
      </c>
      <c r="C56">
        <f t="shared" si="2"/>
        <v>2</v>
      </c>
      <c r="D56" s="1">
        <f t="shared" si="3"/>
        <v>0.99498743710661997</v>
      </c>
      <c r="E56" s="1">
        <f t="shared" si="4"/>
        <v>2.5425669046549135</v>
      </c>
      <c r="F56" s="1">
        <f t="shared" si="5"/>
        <v>5.6194774799719367E-3</v>
      </c>
      <c r="G56">
        <f t="shared" si="6"/>
        <v>177</v>
      </c>
    </row>
    <row r="57" spans="1:7">
      <c r="A57">
        <f t="shared" si="0"/>
        <v>650</v>
      </c>
      <c r="B57">
        <f t="shared" si="1"/>
        <v>0.1</v>
      </c>
      <c r="C57">
        <f t="shared" si="2"/>
        <v>2</v>
      </c>
      <c r="D57" s="1">
        <f t="shared" si="3"/>
        <v>0.99498743710661997</v>
      </c>
      <c r="E57" s="1">
        <f t="shared" si="4"/>
        <v>2.5623537159526917</v>
      </c>
      <c r="F57" s="1">
        <f t="shared" si="5"/>
        <v>5.3105352024635094E-3</v>
      </c>
      <c r="G57">
        <f t="shared" si="6"/>
        <v>188</v>
      </c>
    </row>
    <row r="58" spans="1:7">
      <c r="A58">
        <f t="shared" si="0"/>
        <v>660</v>
      </c>
      <c r="B58">
        <f t="shared" si="1"/>
        <v>0.1</v>
      </c>
      <c r="C58">
        <f t="shared" si="2"/>
        <v>2</v>
      </c>
      <c r="D58" s="1">
        <f t="shared" si="3"/>
        <v>0.99498743710661997</v>
      </c>
      <c r="E58" s="1">
        <f t="shared" si="4"/>
        <v>2.5819888974716116</v>
      </c>
      <c r="F58" s="1">
        <f t="shared" si="5"/>
        <v>5.0189879391909966E-3</v>
      </c>
      <c r="G58">
        <f t="shared" si="6"/>
        <v>199</v>
      </c>
    </row>
    <row r="59" spans="1:7">
      <c r="A59">
        <f t="shared" si="0"/>
        <v>670</v>
      </c>
      <c r="B59">
        <f t="shared" si="1"/>
        <v>0.1</v>
      </c>
      <c r="C59">
        <f t="shared" si="2"/>
        <v>2</v>
      </c>
      <c r="D59" s="1">
        <f t="shared" si="3"/>
        <v>0.99498743710661997</v>
      </c>
      <c r="E59" s="1">
        <f t="shared" si="4"/>
        <v>2.6014758825860311</v>
      </c>
      <c r="F59" s="1">
        <f t="shared" si="5"/>
        <v>4.7438237421762982E-3</v>
      </c>
      <c r="G59">
        <f t="shared" si="6"/>
        <v>210</v>
      </c>
    </row>
    <row r="60" spans="1:7">
      <c r="A60">
        <f t="shared" si="0"/>
        <v>680</v>
      </c>
      <c r="B60">
        <f t="shared" si="1"/>
        <v>0.1</v>
      </c>
      <c r="C60">
        <f t="shared" si="2"/>
        <v>2</v>
      </c>
      <c r="D60" s="1">
        <f t="shared" si="3"/>
        <v>0.99498743710661997</v>
      </c>
      <c r="E60" s="1">
        <f t="shared" si="4"/>
        <v>2.6208179770229889</v>
      </c>
      <c r="F60" s="1">
        <f t="shared" si="5"/>
        <v>4.4840925705001517E-3</v>
      </c>
      <c r="G60">
        <f t="shared" si="6"/>
        <v>223</v>
      </c>
    </row>
    <row r="61" spans="1:7">
      <c r="A61">
        <f t="shared" si="0"/>
        <v>690</v>
      </c>
      <c r="B61">
        <f t="shared" si="1"/>
        <v>0.1</v>
      </c>
      <c r="C61">
        <f t="shared" si="2"/>
        <v>2</v>
      </c>
      <c r="D61" s="1">
        <f t="shared" si="3"/>
        <v>0.99498743710661997</v>
      </c>
      <c r="E61" s="1">
        <f t="shared" si="4"/>
        <v>2.640018365409031</v>
      </c>
      <c r="F61" s="1">
        <f t="shared" si="5"/>
        <v>4.2389018838150157E-3</v>
      </c>
      <c r="G61">
        <f t="shared" si="6"/>
        <v>235</v>
      </c>
    </row>
    <row r="62" spans="1:7">
      <c r="A62">
        <f t="shared" si="0"/>
        <v>700</v>
      </c>
      <c r="B62">
        <f t="shared" si="1"/>
        <v>0.1</v>
      </c>
      <c r="C62">
        <f t="shared" si="2"/>
        <v>2</v>
      </c>
      <c r="D62" s="1">
        <f t="shared" si="3"/>
        <v>0.99498743710661997</v>
      </c>
      <c r="E62" s="1">
        <f t="shared" si="4"/>
        <v>2.6590801173915524</v>
      </c>
      <c r="F62" s="1">
        <f t="shared" si="5"/>
        <v>4.0074129547978919E-3</v>
      </c>
      <c r="G62">
        <f t="shared" si="6"/>
        <v>249</v>
      </c>
    </row>
    <row r="63" spans="1:7">
      <c r="A63">
        <f t="shared" si="0"/>
        <v>710</v>
      </c>
      <c r="B63">
        <f t="shared" si="1"/>
        <v>0.1</v>
      </c>
      <c r="C63">
        <f t="shared" si="2"/>
        <v>2</v>
      </c>
      <c r="D63" s="1">
        <f t="shared" si="3"/>
        <v>0.99498743710661997</v>
      </c>
      <c r="E63" s="1">
        <f t="shared" si="4"/>
        <v>2.6780061933679642</v>
      </c>
      <c r="F63" s="1">
        <f t="shared" si="5"/>
        <v>3.7888374368540158E-3</v>
      </c>
      <c r="G63">
        <f t="shared" si="6"/>
        <v>263</v>
      </c>
    </row>
    <row r="64" spans="1:7">
      <c r="A64">
        <f t="shared" si="0"/>
        <v>720</v>
      </c>
      <c r="B64">
        <f t="shared" si="1"/>
        <v>0.1</v>
      </c>
      <c r="C64">
        <f t="shared" si="2"/>
        <v>2</v>
      </c>
      <c r="D64" s="1">
        <f t="shared" si="3"/>
        <v>0.99498743710661997</v>
      </c>
      <c r="E64" s="1">
        <f t="shared" si="4"/>
        <v>2.6967994498529686</v>
      </c>
      <c r="F64" s="1">
        <f t="shared" si="5"/>
        <v>3.5824341676297957E-3</v>
      </c>
      <c r="G64">
        <f t="shared" si="6"/>
        <v>279</v>
      </c>
    </row>
    <row r="65" spans="1:7">
      <c r="A65">
        <f t="shared" si="0"/>
        <v>730</v>
      </c>
      <c r="B65">
        <f t="shared" si="1"/>
        <v>0.1</v>
      </c>
      <c r="C65">
        <f t="shared" si="2"/>
        <v>2</v>
      </c>
      <c r="D65" s="1">
        <f t="shared" si="3"/>
        <v>0.99498743710661997</v>
      </c>
      <c r="E65" s="1">
        <f t="shared" si="4"/>
        <v>2.7154626445114971</v>
      </c>
      <c r="F65" s="1">
        <f t="shared" si="5"/>
        <v>3.3875061905352748E-3</v>
      </c>
      <c r="G65">
        <f t="shared" si="6"/>
        <v>295</v>
      </c>
    </row>
    <row r="66" spans="1:7">
      <c r="A66">
        <f t="shared" si="0"/>
        <v>740</v>
      </c>
      <c r="B66">
        <f t="shared" si="1"/>
        <v>0.1</v>
      </c>
      <c r="C66">
        <f t="shared" si="2"/>
        <v>2</v>
      </c>
      <c r="D66" s="1">
        <f t="shared" si="3"/>
        <v>0.99498743710661997</v>
      </c>
      <c r="E66" s="1">
        <f t="shared" si="4"/>
        <v>2.7339984408824152</v>
      </c>
      <c r="F66" s="1">
        <f t="shared" si="5"/>
        <v>3.2033979779874169E-3</v>
      </c>
      <c r="G66">
        <f t="shared" si="6"/>
        <v>312</v>
      </c>
    </row>
    <row r="67" spans="1:7">
      <c r="A67">
        <f t="shared" si="0"/>
        <v>750</v>
      </c>
      <c r="B67">
        <f t="shared" si="1"/>
        <v>0.1</v>
      </c>
      <c r="C67">
        <f t="shared" si="2"/>
        <v>2</v>
      </c>
      <c r="D67" s="1">
        <f t="shared" si="3"/>
        <v>0.99498743710661997</v>
      </c>
      <c r="E67" s="1">
        <f t="shared" si="4"/>
        <v>2.752409412815902</v>
      </c>
      <c r="F67" s="1">
        <f t="shared" si="5"/>
        <v>3.029492841436924E-3</v>
      </c>
      <c r="G67">
        <f t="shared" si="6"/>
        <v>330</v>
      </c>
    </row>
    <row r="68" spans="1:7">
      <c r="A68">
        <f t="shared" ref="A68:A92" si="7">A67+10</f>
        <v>760</v>
      </c>
      <c r="B68">
        <f t="shared" ref="B68:B92" si="8">J$2</f>
        <v>0.1</v>
      </c>
      <c r="C68">
        <f t="shared" ref="C68:C92" si="9">K$2</f>
        <v>2</v>
      </c>
      <c r="D68" s="1">
        <f t="shared" ref="D68:D92" si="10">((1+$B68)*(C68-1-$B68))^0.5</f>
        <v>0.99498743710661997</v>
      </c>
      <c r="E68" s="1">
        <f t="shared" ref="E68:E92" si="11">B68*(A68^0.5)/D68</f>
        <v>2.7706980486454453</v>
      </c>
      <c r="F68" s="1">
        <f t="shared" ref="F68:F92" si="12">TDIST(E68,$A68-1,1)</f>
        <v>2.8652105144797361E-3</v>
      </c>
      <c r="G68">
        <f t="shared" ref="G68:G92" si="13">INT(1/F68)</f>
        <v>349</v>
      </c>
    </row>
    <row r="69" spans="1:7">
      <c r="A69">
        <f t="shared" si="7"/>
        <v>770</v>
      </c>
      <c r="B69">
        <f t="shared" si="8"/>
        <v>0.1</v>
      </c>
      <c r="C69">
        <f t="shared" si="9"/>
        <v>2</v>
      </c>
      <c r="D69" s="1">
        <f t="shared" si="10"/>
        <v>0.99498743710661997</v>
      </c>
      <c r="E69" s="1">
        <f t="shared" si="11"/>
        <v>2.7888667551135851</v>
      </c>
      <c r="F69" s="1">
        <f t="shared" si="12"/>
        <v>2.7100048964467131E-3</v>
      </c>
      <c r="G69">
        <f t="shared" si="13"/>
        <v>369</v>
      </c>
    </row>
    <row r="70" spans="1:7">
      <c r="A70">
        <f t="shared" si="7"/>
        <v>780</v>
      </c>
      <c r="B70">
        <f t="shared" si="8"/>
        <v>0.1</v>
      </c>
      <c r="C70">
        <f t="shared" si="9"/>
        <v>2</v>
      </c>
      <c r="D70" s="1">
        <f t="shared" si="10"/>
        <v>0.99498743710661997</v>
      </c>
      <c r="E70" s="1">
        <f t="shared" si="11"/>
        <v>2.806917861068948</v>
      </c>
      <c r="F70" s="1">
        <f t="shared" si="12"/>
        <v>2.5633619449211701E-3</v>
      </c>
      <c r="G70">
        <f t="shared" si="13"/>
        <v>390</v>
      </c>
    </row>
    <row r="71" spans="1:7">
      <c r="A71">
        <f t="shared" si="7"/>
        <v>790</v>
      </c>
      <c r="B71">
        <f t="shared" si="8"/>
        <v>0.1</v>
      </c>
      <c r="C71">
        <f t="shared" si="9"/>
        <v>2</v>
      </c>
      <c r="D71" s="1">
        <f t="shared" si="10"/>
        <v>0.99498743710661997</v>
      </c>
      <c r="E71" s="1">
        <f t="shared" si="11"/>
        <v>2.824853620950647</v>
      </c>
      <c r="F71" s="1">
        <f t="shared" si="12"/>
        <v>2.4247977064827753E-3</v>
      </c>
      <c r="G71">
        <f t="shared" si="13"/>
        <v>412</v>
      </c>
    </row>
    <row r="72" spans="1:7">
      <c r="A72">
        <f t="shared" si="7"/>
        <v>800</v>
      </c>
      <c r="B72">
        <f t="shared" si="8"/>
        <v>0.1</v>
      </c>
      <c r="C72">
        <f t="shared" si="9"/>
        <v>2</v>
      </c>
      <c r="D72" s="1">
        <f t="shared" si="10"/>
        <v>0.99498743710661997</v>
      </c>
      <c r="E72" s="1">
        <f t="shared" si="11"/>
        <v>2.8426762180748057</v>
      </c>
      <c r="F72" s="1">
        <f t="shared" si="12"/>
        <v>2.2938564759337069E-3</v>
      </c>
      <c r="G72">
        <f t="shared" si="13"/>
        <v>435</v>
      </c>
    </row>
    <row r="73" spans="1:7">
      <c r="A73">
        <f t="shared" si="7"/>
        <v>810</v>
      </c>
      <c r="B73">
        <f t="shared" si="8"/>
        <v>0.1</v>
      </c>
      <c r="C73">
        <f t="shared" si="9"/>
        <v>2</v>
      </c>
      <c r="D73" s="1">
        <f t="shared" si="10"/>
        <v>0.99498743710661997</v>
      </c>
      <c r="E73" s="1">
        <f t="shared" si="11"/>
        <v>2.8603877677367771</v>
      </c>
      <c r="F73" s="1">
        <f t="shared" si="12"/>
        <v>2.170109074883957E-3</v>
      </c>
      <c r="G73">
        <f t="shared" si="13"/>
        <v>460</v>
      </c>
    </row>
    <row r="74" spans="1:7">
      <c r="A74">
        <f t="shared" si="7"/>
        <v>820</v>
      </c>
      <c r="B74">
        <f t="shared" si="8"/>
        <v>0.1</v>
      </c>
      <c r="C74">
        <f t="shared" si="9"/>
        <v>2</v>
      </c>
      <c r="D74" s="1">
        <f t="shared" si="10"/>
        <v>0.99498743710661997</v>
      </c>
      <c r="E74" s="1">
        <f t="shared" si="11"/>
        <v>2.8779903201415191</v>
      </c>
      <c r="F74" s="1">
        <f t="shared" si="12"/>
        <v>2.0531511196965166E-3</v>
      </c>
      <c r="G74">
        <f t="shared" si="13"/>
        <v>487</v>
      </c>
    </row>
    <row r="75" spans="1:7">
      <c r="A75">
        <f t="shared" si="7"/>
        <v>830</v>
      </c>
      <c r="B75">
        <f t="shared" si="8"/>
        <v>0.1</v>
      </c>
      <c r="C75">
        <f t="shared" si="9"/>
        <v>2</v>
      </c>
      <c r="D75" s="1">
        <f t="shared" si="10"/>
        <v>0.99498743710661997</v>
      </c>
      <c r="E75" s="1">
        <f t="shared" si="11"/>
        <v>2.8954858631736378</v>
      </c>
      <c r="F75" s="1">
        <f t="shared" si="12"/>
        <v>1.9426020170770118E-3</v>
      </c>
      <c r="G75">
        <f t="shared" si="13"/>
        <v>514</v>
      </c>
    </row>
    <row r="76" spans="1:7">
      <c r="A76">
        <f t="shared" si="7"/>
        <v>840</v>
      </c>
      <c r="B76">
        <f t="shared" si="8"/>
        <v>0.1</v>
      </c>
      <c r="C76">
        <f t="shared" si="9"/>
        <v>2</v>
      </c>
      <c r="D76" s="1">
        <f t="shared" si="10"/>
        <v>0.99498743710661997</v>
      </c>
      <c r="E76" s="1">
        <f t="shared" si="11"/>
        <v>2.9128763250176766</v>
      </c>
      <c r="F76" s="1">
        <f t="shared" si="12"/>
        <v>1.8381027736288054E-3</v>
      </c>
      <c r="G76">
        <f t="shared" si="13"/>
        <v>544</v>
      </c>
    </row>
    <row r="77" spans="1:7">
      <c r="A77">
        <f t="shared" si="7"/>
        <v>850</v>
      </c>
      <c r="B77">
        <f t="shared" si="8"/>
        <v>0.1</v>
      </c>
      <c r="C77">
        <f t="shared" si="9"/>
        <v>2</v>
      </c>
      <c r="D77" s="1">
        <f t="shared" si="10"/>
        <v>0.99498743710661997</v>
      </c>
      <c r="E77" s="1">
        <f t="shared" si="11"/>
        <v>2.9301635766384417</v>
      </c>
      <c r="F77" s="1">
        <f t="shared" si="12"/>
        <v>1.739315213305202E-3</v>
      </c>
      <c r="G77">
        <f t="shared" si="13"/>
        <v>574</v>
      </c>
    </row>
    <row r="78" spans="1:7">
      <c r="A78">
        <f t="shared" si="7"/>
        <v>860</v>
      </c>
      <c r="B78">
        <f t="shared" si="8"/>
        <v>0.1</v>
      </c>
      <c r="C78">
        <f t="shared" si="9"/>
        <v>2</v>
      </c>
      <c r="D78" s="1">
        <f t="shared" si="10"/>
        <v>0.99498743710661997</v>
      </c>
      <c r="E78" s="1">
        <f t="shared" si="11"/>
        <v>2.9473494341303828</v>
      </c>
      <c r="F78" s="1">
        <f t="shared" si="12"/>
        <v>1.6459205998780964E-3</v>
      </c>
      <c r="G78">
        <f t="shared" si="13"/>
        <v>607</v>
      </c>
    </row>
    <row r="79" spans="1:7">
      <c r="A79">
        <f t="shared" si="7"/>
        <v>870</v>
      </c>
      <c r="B79">
        <f t="shared" si="8"/>
        <v>0.1</v>
      </c>
      <c r="C79">
        <f t="shared" si="9"/>
        <v>2</v>
      </c>
      <c r="D79" s="1">
        <f t="shared" si="10"/>
        <v>0.99498743710661997</v>
      </c>
      <c r="E79" s="1">
        <f t="shared" si="11"/>
        <v>2.9644356609443876</v>
      </c>
      <c r="F79" s="1">
        <f t="shared" si="12"/>
        <v>1.5576184772093608E-3</v>
      </c>
      <c r="G79">
        <f t="shared" si="13"/>
        <v>642</v>
      </c>
    </row>
    <row r="80" spans="1:7">
      <c r="A80">
        <f t="shared" si="7"/>
        <v>880</v>
      </c>
      <c r="B80">
        <f t="shared" si="8"/>
        <v>0.1</v>
      </c>
      <c r="C80">
        <f t="shared" si="9"/>
        <v>2</v>
      </c>
      <c r="D80" s="1">
        <f t="shared" si="10"/>
        <v>0.99498743710661997</v>
      </c>
      <c r="E80" s="1">
        <f t="shared" si="11"/>
        <v>2.9814239699997196</v>
      </c>
      <c r="F80" s="1">
        <f t="shared" si="12"/>
        <v>1.4741255821573717E-3</v>
      </c>
      <c r="G80">
        <f t="shared" si="13"/>
        <v>678</v>
      </c>
    </row>
    <row r="81" spans="1:7">
      <c r="A81">
        <f t="shared" si="7"/>
        <v>890</v>
      </c>
      <c r="B81">
        <f t="shared" si="8"/>
        <v>0.1</v>
      </c>
      <c r="C81">
        <f t="shared" si="9"/>
        <v>2</v>
      </c>
      <c r="D81" s="1">
        <f t="shared" si="10"/>
        <v>0.99498743710661997</v>
      </c>
      <c r="E81" s="1">
        <f t="shared" si="11"/>
        <v>2.9983160256882515</v>
      </c>
      <c r="F81" s="1">
        <f t="shared" si="12"/>
        <v>1.3951748253250792E-3</v>
      </c>
      <c r="G81">
        <f t="shared" si="13"/>
        <v>716</v>
      </c>
    </row>
    <row r="82" spans="1:7">
      <c r="A82">
        <f t="shared" si="7"/>
        <v>900</v>
      </c>
      <c r="B82">
        <f t="shared" si="8"/>
        <v>0.1</v>
      </c>
      <c r="C82">
        <f t="shared" si="9"/>
        <v>2</v>
      </c>
      <c r="D82" s="1">
        <f t="shared" si="10"/>
        <v>0.99498743710661997</v>
      </c>
      <c r="E82" s="1">
        <f t="shared" si="11"/>
        <v>3.0151134457776361</v>
      </c>
      <c r="F82" s="1">
        <f t="shared" si="12"/>
        <v>1.320514335099167E-3</v>
      </c>
      <c r="G82">
        <f t="shared" si="13"/>
        <v>757</v>
      </c>
    </row>
    <row r="83" spans="1:7">
      <c r="A83">
        <f t="shared" si="7"/>
        <v>910</v>
      </c>
      <c r="B83">
        <f t="shared" si="8"/>
        <v>0.1</v>
      </c>
      <c r="C83">
        <f t="shared" si="9"/>
        <v>2</v>
      </c>
      <c r="D83" s="1">
        <f t="shared" si="10"/>
        <v>0.99498743710661997</v>
      </c>
      <c r="E83" s="1">
        <f t="shared" si="11"/>
        <v>3.0318178032195786</v>
      </c>
      <c r="F83" s="1">
        <f t="shared" si="12"/>
        <v>1.2499065608210214E-3</v>
      </c>
      <c r="G83">
        <f t="shared" si="13"/>
        <v>800</v>
      </c>
    </row>
    <row r="84" spans="1:7">
      <c r="A84">
        <f t="shared" si="7"/>
        <v>920</v>
      </c>
      <c r="B84">
        <f t="shared" si="8"/>
        <v>0.1</v>
      </c>
      <c r="C84">
        <f t="shared" si="9"/>
        <v>2</v>
      </c>
      <c r="D84" s="1">
        <f t="shared" si="10"/>
        <v>0.99498743710661997</v>
      </c>
      <c r="E84" s="1">
        <f t="shared" si="11"/>
        <v>3.0484306278689193</v>
      </c>
      <c r="F84" s="1">
        <f t="shared" si="12"/>
        <v>1.1831274312160782E-3</v>
      </c>
      <c r="G84">
        <f t="shared" si="13"/>
        <v>845</v>
      </c>
    </row>
    <row r="85" spans="1:7">
      <c r="A85">
        <f t="shared" si="7"/>
        <v>930</v>
      </c>
      <c r="B85">
        <f t="shared" si="8"/>
        <v>0.1</v>
      </c>
      <c r="C85">
        <f t="shared" si="9"/>
        <v>2</v>
      </c>
      <c r="D85" s="1">
        <f t="shared" si="10"/>
        <v>0.99498743710661997</v>
      </c>
      <c r="E85" s="1">
        <f t="shared" si="11"/>
        <v>3.0649534081188565</v>
      </c>
      <c r="F85" s="1">
        <f t="shared" si="12"/>
        <v>1.1199655644777119E-3</v>
      </c>
      <c r="G85">
        <f t="shared" si="13"/>
        <v>892</v>
      </c>
    </row>
    <row r="86" spans="1:7">
      <c r="A86">
        <f t="shared" si="7"/>
        <v>940</v>
      </c>
      <c r="B86">
        <f t="shared" si="8"/>
        <v>0.1</v>
      </c>
      <c r="C86">
        <f t="shared" si="9"/>
        <v>2</v>
      </c>
      <c r="D86" s="1">
        <f t="shared" si="10"/>
        <v>0.99498743710661997</v>
      </c>
      <c r="E86" s="1">
        <f t="shared" si="11"/>
        <v>3.0813875924572516</v>
      </c>
      <c r="F86" s="1">
        <f t="shared" si="12"/>
        <v>1.0602215266255967E-3</v>
      </c>
      <c r="G86">
        <f t="shared" si="13"/>
        <v>943</v>
      </c>
    </row>
    <row r="87" spans="1:7">
      <c r="A87">
        <f t="shared" si="7"/>
        <v>950</v>
      </c>
      <c r="B87">
        <f t="shared" si="8"/>
        <v>0.1</v>
      </c>
      <c r="C87">
        <f t="shared" si="9"/>
        <v>2</v>
      </c>
      <c r="D87" s="1">
        <f t="shared" si="10"/>
        <v>0.99498743710661997</v>
      </c>
      <c r="E87" s="1">
        <f t="shared" si="11"/>
        <v>3.0977345909486171</v>
      </c>
      <c r="F87" s="1">
        <f t="shared" si="12"/>
        <v>1.0037071350582694E-3</v>
      </c>
      <c r="G87">
        <f t="shared" si="13"/>
        <v>996</v>
      </c>
    </row>
    <row r="88" spans="1:7">
      <c r="A88">
        <f t="shared" si="7"/>
        <v>960</v>
      </c>
      <c r="B88">
        <f t="shared" si="8"/>
        <v>0.1</v>
      </c>
      <c r="C88">
        <f t="shared" si="9"/>
        <v>2</v>
      </c>
      <c r="D88" s="1">
        <f t="shared" si="10"/>
        <v>0.99498743710661997</v>
      </c>
      <c r="E88" s="1">
        <f t="shared" si="11"/>
        <v>3.113995776646092</v>
      </c>
      <c r="F88" s="1">
        <f t="shared" si="12"/>
        <v>9.5024480436553082E-4</v>
      </c>
      <c r="G88">
        <f t="shared" si="13"/>
        <v>1052</v>
      </c>
    </row>
    <row r="89" spans="1:7">
      <c r="A89">
        <f t="shared" si="7"/>
        <v>970</v>
      </c>
      <c r="B89">
        <f t="shared" si="8"/>
        <v>0.1</v>
      </c>
      <c r="C89">
        <f t="shared" si="9"/>
        <v>2</v>
      </c>
      <c r="D89" s="1">
        <f t="shared" si="10"/>
        <v>0.99498743710661997</v>
      </c>
      <c r="E89" s="1">
        <f t="shared" si="11"/>
        <v>3.1301724869373886</v>
      </c>
      <c r="F89" s="1">
        <f t="shared" si="12"/>
        <v>8.9966693171813952E-4</v>
      </c>
      <c r="G89">
        <f t="shared" si="13"/>
        <v>1111</v>
      </c>
    </row>
    <row r="90" spans="1:7">
      <c r="A90">
        <f t="shared" si="7"/>
        <v>980</v>
      </c>
      <c r="B90">
        <f t="shared" si="8"/>
        <v>0.1</v>
      </c>
      <c r="C90">
        <f t="shared" si="9"/>
        <v>2</v>
      </c>
      <c r="D90" s="1">
        <f t="shared" si="10"/>
        <v>0.99498743710661997</v>
      </c>
      <c r="E90" s="1">
        <f t="shared" si="11"/>
        <v>3.1462660248284635</v>
      </c>
      <c r="F90" s="1">
        <f t="shared" si="12"/>
        <v>8.5181531929755575E-4</v>
      </c>
      <c r="G90">
        <f t="shared" si="13"/>
        <v>1173</v>
      </c>
    </row>
    <row r="91" spans="1:7">
      <c r="A91">
        <f t="shared" si="7"/>
        <v>990</v>
      </c>
      <c r="B91">
        <f t="shared" si="8"/>
        <v>0.1</v>
      </c>
      <c r="C91">
        <f t="shared" si="9"/>
        <v>2</v>
      </c>
      <c r="D91" s="1">
        <f t="shared" si="10"/>
        <v>0.99498743710661997</v>
      </c>
      <c r="E91" s="1">
        <f t="shared" si="11"/>
        <v>3.1622776601683795</v>
      </c>
      <c r="F91" s="1">
        <f t="shared" si="12"/>
        <v>8.0654063143478316E-4</v>
      </c>
      <c r="G91">
        <f t="shared" si="13"/>
        <v>1239</v>
      </c>
    </row>
    <row r="92" spans="1:7">
      <c r="A92">
        <f t="shared" si="7"/>
        <v>1000</v>
      </c>
      <c r="B92">
        <f t="shared" si="8"/>
        <v>0.1</v>
      </c>
      <c r="C92">
        <f t="shared" si="9"/>
        <v>2</v>
      </c>
      <c r="D92" s="1">
        <f t="shared" si="10"/>
        <v>0.99498743710661997</v>
      </c>
      <c r="E92" s="1">
        <f t="shared" si="11"/>
        <v>3.178208630818641</v>
      </c>
      <c r="F92" s="1">
        <f t="shared" si="12"/>
        <v>7.6370188425192763E-4</v>
      </c>
      <c r="G92">
        <f t="shared" si="13"/>
        <v>1309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Buchdahl</dc:creator>
  <cp:lastModifiedBy>Joseph Buchdahl</cp:lastModifiedBy>
  <dcterms:created xsi:type="dcterms:W3CDTF">2012-02-27T12:57:07Z</dcterms:created>
  <dcterms:modified xsi:type="dcterms:W3CDTF">2018-09-14T07:55:48Z</dcterms:modified>
</cp:coreProperties>
</file>